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810" yWindow="600" windowWidth="15480" windowHeight="9720"/>
  </bookViews>
  <sheets>
    <sheet name="Лист1" sheetId="1" r:id="rId1"/>
  </sheets>
  <definedNames>
    <definedName name="_xlnm.Print_Area" localSheetId="0">Лист1!$A$1:$I$180</definedName>
  </definedNames>
  <calcPr calcId="124519"/>
</workbook>
</file>

<file path=xl/calcChain.xml><?xml version="1.0" encoding="utf-8"?>
<calcChain xmlns="http://schemas.openxmlformats.org/spreadsheetml/2006/main">
  <c r="H11" i="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0"/>
  <c r="H149"/>
  <c r="H150" l="1"/>
</calcChain>
</file>

<file path=xl/sharedStrings.xml><?xml version="1.0" encoding="utf-8"?>
<sst xmlns="http://schemas.openxmlformats.org/spreadsheetml/2006/main" count="444" uniqueCount="168">
  <si>
    <t>№п/п</t>
  </si>
  <si>
    <t xml:space="preserve">Наименование  товара </t>
  </si>
  <si>
    <t>Общее количество</t>
  </si>
  <si>
    <t>ИТОГО</t>
  </si>
  <si>
    <t>ед.измер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</si>
  <si>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</si>
  <si>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</si>
  <si>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</si>
  <si>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</si>
  <si>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Срок поставки</t>
  </si>
  <si>
    <t>Объем может быть изменен на 30 % без изменения стоимости единицы</t>
  </si>
  <si>
    <t>Контактное лицо для информации</t>
  </si>
  <si>
    <t xml:space="preserve"> </t>
  </si>
  <si>
    <t xml:space="preserve">Цена без НДС </t>
  </si>
  <si>
    <t>Наименование товара</t>
  </si>
  <si>
    <t xml:space="preserve">Описание товара </t>
  </si>
  <si>
    <t xml:space="preserve">Цена с НДС </t>
  </si>
  <si>
    <t>с 01.01.2014г. по 31.12. 2014г.</t>
  </si>
  <si>
    <t>Начальник транспортного цеха: Швидун Владимир Владимирович (347) 221-54-19, 8-901-817-3904</t>
  </si>
  <si>
    <t>Адрес доставки</t>
  </si>
  <si>
    <t>450000, Республика Башкортостан, г. Уфа, ул. Вологодская, 150;  ул.Майкопская, 61</t>
  </si>
  <si>
    <t>Спецификация поставки на запасные части к автомобилям марки ПАЗ и КАВЗ</t>
  </si>
  <si>
    <t>Запасные части на автомобили ПАЗ и КАВЗ</t>
  </si>
  <si>
    <t>Амортизатор ПАЗ-3205</t>
  </si>
  <si>
    <t>Арка колеса внутренняяв сборе ПАЗ 3205-5401070</t>
  </si>
  <si>
    <t>Арка колеса наружняя (декоративная) пластик ПАЗ 3205-5402195-01</t>
  </si>
  <si>
    <t>Арка колеса наружняя (металл) ПАЗ 3205-5401072</t>
  </si>
  <si>
    <t>Барабан тормозной задний ПАЗ-3205</t>
  </si>
  <si>
    <t>Барабан тормозной передний ПАЗ</t>
  </si>
  <si>
    <t>Блок электронный ПАЗ, КАМАЗ, ГАЗ МАЗ 24в 0 486 104 000</t>
  </si>
  <si>
    <t>Вакуумный усилитель ПАЗ, ГАЗ-4301</t>
  </si>
  <si>
    <t>Вал коленчатый с вкладышами ПАЗ (ЗМЗ)</t>
  </si>
  <si>
    <t>Вентилятор (лопасти) ПАЗ 3205-1308010</t>
  </si>
  <si>
    <t>Втулка балансира ПАЗ 3205-2903046</t>
  </si>
  <si>
    <t>Втулка р/штанги (резиновая) 5256 5256-2919124-10</t>
  </si>
  <si>
    <t>Втулка шкворня ЛАЗ, ПАЗ 120-3001016</t>
  </si>
  <si>
    <t>Генератор ПАЗ, ЗИЛ, ЛАЗ Г287-3701000</t>
  </si>
  <si>
    <t>Глушитель в сборе (длинная труба) ПАЗ 3205 3205-1201008</t>
  </si>
  <si>
    <t>Диафрагма вакуумного усилителя д 24 ПАЗ</t>
  </si>
  <si>
    <t>Диафрагма ПГУ ПАЗ</t>
  </si>
  <si>
    <t>Диафрагма энерговакуума д 20 ПАЗ</t>
  </si>
  <si>
    <t>Диффузор радиатора ГАЗ 3205 3205-8101078</t>
  </si>
  <si>
    <t>Зеркало заднего вида ПАЗ</t>
  </si>
  <si>
    <t>Клапан двухпроводный с клапаном обрыва ПААЗ</t>
  </si>
  <si>
    <t>Клапан механизма открывания дверей  ЭПК-50-07 ПАЗ-3205</t>
  </si>
  <si>
    <t>Клапан ускорительный ПАЗ 11-3518010</t>
  </si>
  <si>
    <t>Ключ ступицы задний №104</t>
  </si>
  <si>
    <t>Ключ ступицы передний №50 ПАЗ</t>
  </si>
  <si>
    <t>Колодка стояночного торомза ПАЗ, ГАЗ 3205-3502091-А</t>
  </si>
  <si>
    <t>Колонка рулевая ПАЗ в сборе 3205-3401096-01</t>
  </si>
  <si>
    <t>Комбинация приборов ПАЗ</t>
  </si>
  <si>
    <t>Компрессор (с воздушным охлаждением, без шкива) ПАЗ А29.03.000Ж</t>
  </si>
  <si>
    <t>Компрессор водяной ПАЗ</t>
  </si>
  <si>
    <t>Кран тормозной 2-х секционный ПАЗ 100-3514008</t>
  </si>
  <si>
    <t>Крыльчатка вентиляторв ПАЗ, ГАЗ, ЗИЛ 245ДВ,</t>
  </si>
  <si>
    <t>Крышка радиатора ПАЗ</t>
  </si>
  <si>
    <t>Кулак поворотный левый ПАЗ-3205 (мост Канаш)</t>
  </si>
  <si>
    <t>Кулак поворотный правый ПАЗ-3205 (мост Канаш)</t>
  </si>
  <si>
    <t>Люк моторного отсека (передний) 3205-5313010</t>
  </si>
  <si>
    <t>Люк радиатора боковой 3205-5413054</t>
  </si>
  <si>
    <t>Манжета ЗТЦ ф38 ГАЗ-53</t>
  </si>
  <si>
    <t>Манжета 42*62 ПАЗ 309827</t>
  </si>
  <si>
    <t>Манжета коленвала (задний) ПАЗ 240-1002305</t>
  </si>
  <si>
    <t>Манжета КПП 58х84х16 вращение по часовой 309823-П</t>
  </si>
  <si>
    <t>Манжета КПП 58х84х16 вращение против часовой 309825-П</t>
  </si>
  <si>
    <t>Мотор стеклоочистителя ПАЗ №572</t>
  </si>
  <si>
    <t>Насос ГУР в сборе с бачком ПАЗ</t>
  </si>
  <si>
    <t>Насос топливный (151 подогрев) 181.1106.010</t>
  </si>
  <si>
    <t>Обмотка генератора ПАЗ</t>
  </si>
  <si>
    <t>Ось балансира ПАЗ</t>
  </si>
  <si>
    <t>Палец балансира ПАЗ</t>
  </si>
  <si>
    <t>Панель фар левая (метал) ПАЗ 3205-5301112</t>
  </si>
  <si>
    <t>Патрубок радиатора (6шт.)ПАЗ</t>
  </si>
  <si>
    <t>Патрубок угловой д45( радиаторный нижний) ПАЗ 51А-1303025(3205)</t>
  </si>
  <si>
    <t>ПГУ  (пневмоусилитель) с ГТЦ в сборе ПАЗ 3205-3510010-10</t>
  </si>
  <si>
    <t>ПГУ ПАЗ 3205 (пневмоусилитель) 3205-3510010-10</t>
  </si>
  <si>
    <t>Планка генератора ПАЗ (усил.)</t>
  </si>
  <si>
    <t>Пневмобаллон 677-2934014</t>
  </si>
  <si>
    <t>Прокладки компрессора (воздушного) (5шт.) ПАЗ-3205</t>
  </si>
  <si>
    <t>Пружина задн. торм. колодок ПАЗ</t>
  </si>
  <si>
    <t>Пружина корректирующая зад.прав.(балансир) 3205-2913008</t>
  </si>
  <si>
    <t>Пружина корректирующая задняя лев. (балансир) 3205-2913009</t>
  </si>
  <si>
    <t>Пружина перед. торм. колодок ПАЗ</t>
  </si>
  <si>
    <t>Пыльник рулевого наконечника ПАЗ</t>
  </si>
  <si>
    <t>Радиатор ПАЗ-3205 4-рядный н/о универсальный 3205-1301010-01</t>
  </si>
  <si>
    <t>Регулятор положения кузова (кран уровня пола) РПКП-98 ПАЗ</t>
  </si>
  <si>
    <t>Реле интегральное ПАЗ 44.3702</t>
  </si>
  <si>
    <t>Ремень 1250 ПАЗ</t>
  </si>
  <si>
    <t>Ремень вентилятора 1400 ПАЗ</t>
  </si>
  <si>
    <t>Ремень 1450 ПАЗ</t>
  </si>
  <si>
    <t>Ремень генератора 1500 ПАЗ 157Д-1308020</t>
  </si>
  <si>
    <t>Ремень генератора 1500 ПАЗ (зубчатый) 157Д-1308020</t>
  </si>
  <si>
    <t>Ремень 11х10  1775 компрессора ПАЗ</t>
  </si>
  <si>
    <t>Ремень генератора 1280 ПАЗ, валдай</t>
  </si>
  <si>
    <t>Ремкомплект 1цилиндрового компрессора (полный) ПАЗ</t>
  </si>
  <si>
    <t>Ремкомплект главного тормозного цилиндра ПАЗ</t>
  </si>
  <si>
    <t>Ремкомплект насоса ГУР ПАЗ</t>
  </si>
  <si>
    <t>Ремкомплект пальца рулевого с сухарем ПАЗ</t>
  </si>
  <si>
    <t>Рессивер (баллон воздушный)4 выхода ПАЗ 3205-3513015</t>
  </si>
  <si>
    <t>Решетка передка левая (пластик) ПАЗ 3205-5304021</t>
  </si>
  <si>
    <t>Ручка откр. вод. двери с кнопкой ПАЗ</t>
  </si>
  <si>
    <t>Рычаг  КПП нижний ПАЗ</t>
  </si>
  <si>
    <t>Рычаг нижний ПАЗ</t>
  </si>
  <si>
    <t>Рычаг регулировочный правый ПАЗ-32053 РТ40-06 (АБС)</t>
  </si>
  <si>
    <t>Световозвращатель желтый с подсветкой ПАЗ ГФ  1-25 43.3731010</t>
  </si>
  <si>
    <t>Светодиот н/о ПАЗ ГФ-1,25</t>
  </si>
  <si>
    <t>Синхронизатор 4-5 передачи в сборе ПАЗ 3205.70-1701151</t>
  </si>
  <si>
    <t>Спидометр ПАЗ-3205, 4331, 5301 48.3802</t>
  </si>
  <si>
    <t>Стекло (рассеиватель) малое красное ПАЗ ФП116-3716204</t>
  </si>
  <si>
    <t>Стекло (рассеиватель) большое желтое ПАЗ УП115-3726204</t>
  </si>
  <si>
    <t>Стремянка задняя с гайками ПАЗ 3205-2912408-В</t>
  </si>
  <si>
    <t>Стремянка передняя 18см ПАЗ</t>
  </si>
  <si>
    <t>Трос ручного тормоза ПАЗ</t>
  </si>
  <si>
    <t>Труба выхлопная задняя ПАЗ</t>
  </si>
  <si>
    <t>Труба выхлопная передняя ПАЗ</t>
  </si>
  <si>
    <t>Труба выхлопная средняя ПАЗ</t>
  </si>
  <si>
    <t>Труба приемная левая ПАЗ 3205 3205-1203011</t>
  </si>
  <si>
    <t>Труба приемная правая ПАЗ 3205 3205-1203010</t>
  </si>
  <si>
    <t>Труба промежуточная соединительная ПАЗ 3205</t>
  </si>
  <si>
    <t>Труба радиатора подводящая верхняя ПАЗ 3205-1303012</t>
  </si>
  <si>
    <t>Трубка нагнетательная от насоса ГУРа ПАЗ 3205-3408017</t>
  </si>
  <si>
    <t>Трубка тормозной системы 160см ПАЗ</t>
  </si>
  <si>
    <t>Турбокомпрессор ПАЗ-3205 ТКР-6.1.07..01(ММЗ Д-245 Е-1)</t>
  </si>
  <si>
    <t>Тяга поперечная в сборе ПАЗ 3205 (мост Канаш)</t>
  </si>
  <si>
    <t>Тяга продольная в сборе ПАЗ 3205 (мост Рязань)</t>
  </si>
  <si>
    <t>Указатель температуры ПАЗ</t>
  </si>
  <si>
    <t>Уплотнитель -замок стекла (универсальный) ПР-028</t>
  </si>
  <si>
    <t>Уплотнитель пассажирской двери вертикальный ПАЗ ПР-261 (3)</t>
  </si>
  <si>
    <t>Уплотнитель пассажирской двери вертикальный ПАЗ ПР-263 (1)</t>
  </si>
  <si>
    <t>Уплотнитель стекла ветрового  ПАЗ ПР-209</t>
  </si>
  <si>
    <t>Уплотнитель стекла пассажирской двери ПАЗ ПР-004</t>
  </si>
  <si>
    <t>Упор фиксатора створки пассажирской двери ПАЗ 3205-6106082</t>
  </si>
  <si>
    <t>Фланец первичного вала ПАЗ 431410-1701040</t>
  </si>
  <si>
    <t>Цилиндр открывания двери (пневмо)ПАЗ-3205 306465.017</t>
  </si>
  <si>
    <t>Цилиндр тормозной (рабочий, саморазводящий) ПАЗ 3205-3501040-10</t>
  </si>
  <si>
    <t>Цилиндр тормозной главный с усилителем  ПАЗ,ГАЗ-4301 3205-3510009-01</t>
  </si>
  <si>
    <t>Цилиндр тормозной задний ПАЗ 3205 FENOX</t>
  </si>
  <si>
    <t>Шестерня 2 передачи ПАЗ 39 зуб 3205.70-1701127</t>
  </si>
  <si>
    <t>Шестерня 3 передачи КПП зуб.30 3205-70-1701131</t>
  </si>
  <si>
    <t>Шестерня 4 передачи ПАЗ 21 зуб 3205.70-1701181</t>
  </si>
  <si>
    <t>Шкворень в сборе ПАЗ, ЗИЛ 3205-3001019</t>
  </si>
  <si>
    <t>Шкив вентилятора малый ПАЗ</t>
  </si>
  <si>
    <t>Шкив коленвала (4 ручья) ПАЗ</t>
  </si>
  <si>
    <t>Шкив компрессора ПАЗ</t>
  </si>
  <si>
    <t>Шкив насоса ГУРа н/о ПАЗ 3205-3407210</t>
  </si>
  <si>
    <t>Шланг высокого давления  ПАЗ</t>
  </si>
  <si>
    <t>Шланг ГУРА длинный ПАЗ</t>
  </si>
  <si>
    <t>Шланг компрессора ПАЗ</t>
  </si>
  <si>
    <t>Шланг нагнетательный (длинный) ПАЗ 3205-3408030S</t>
  </si>
  <si>
    <t>Шланг нагнетательный (короткий) ПАЗ 3205-3408030S-02</t>
  </si>
  <si>
    <t>Шланг нагнетательный (средний) ПАЗ 3205-3408030S-01</t>
  </si>
  <si>
    <t>Шланг подкачки внутреннего колеса ПАЗ</t>
  </si>
  <si>
    <t>Шланг тормозной задний длинный ПАЗ</t>
  </si>
  <si>
    <t>Шланг тормозной передний длинный ПАЗ н/о</t>
  </si>
  <si>
    <t>Шторка радиатора ПАЗ 3205-131310</t>
  </si>
  <si>
    <t>Щетка генератора ПАЗ</t>
  </si>
  <si>
    <t>Щетка стеклоочистителя (большая) ПАЗ СЛ84-5205900</t>
  </si>
  <si>
    <t>Щетка стеклоочистителя (л/п) в сборе ПАЗ н/о 54-5205900</t>
  </si>
  <si>
    <t>Щеткадержатель н/о ПАЗ</t>
  </si>
  <si>
    <t>Щеточный узел генератора в сборе ПАЗ, ГАЗ-4301</t>
  </si>
  <si>
    <t>Щит опорного диска колеса ПАЗ</t>
  </si>
  <si>
    <t>Эксцентрик задний тормозных колодок ПАЗ</t>
  </si>
  <si>
    <t>шт</t>
  </si>
  <si>
    <t>компл</t>
  </si>
  <si>
    <t>м</t>
  </si>
  <si>
    <t xml:space="preserve">Предельная стомость лота составляет  249348,16 рублей (с НДС) </t>
  </si>
  <si>
    <t>Приложение №9</t>
  </si>
  <si>
    <t>Поставщик обязан предоставить вместе с Товаром сертификат соответствия стандартам РФ;                                                                                                                                                                              Срок гарантийного обслуживания не менее срока завода изготовителя, но не менее 12 месяцев.</t>
  </si>
</sst>
</file>

<file path=xl/styles.xml><?xml version="1.0" encoding="utf-8"?>
<styleSheet xmlns="http://schemas.openxmlformats.org/spreadsheetml/2006/main">
  <numFmts count="5">
    <numFmt numFmtId="164" formatCode="#,##0.00_р_."/>
    <numFmt numFmtId="165" formatCode="#,##0.000"/>
    <numFmt numFmtId="166" formatCode="#,##0_ ;[Red]\-#,##0\ "/>
    <numFmt numFmtId="167" formatCode="0.00&quot; Руб&quot;"/>
    <numFmt numFmtId="168" formatCode="#,##0.00&quot; Руб&quot;"/>
  </numFmts>
  <fonts count="10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3" fillId="0" borderId="0"/>
  </cellStyleXfs>
  <cellXfs count="8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 applyAlignment="1">
      <alignment horizontal="right"/>
    </xf>
    <xf numFmtId="0" fontId="5" fillId="0" borderId="3" xfId="0" applyFont="1" applyBorder="1"/>
    <xf numFmtId="0" fontId="6" fillId="0" borderId="2" xfId="0" applyFont="1" applyBorder="1"/>
    <xf numFmtId="0" fontId="6" fillId="0" borderId="0" xfId="0" applyFont="1"/>
    <xf numFmtId="165" fontId="6" fillId="0" borderId="4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vertical="center" wrapText="1"/>
    </xf>
    <xf numFmtId="0" fontId="0" fillId="0" borderId="0" xfId="0" applyAlignme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6" fillId="0" borderId="1" xfId="0" applyFont="1" applyBorder="1" applyAlignment="1">
      <alignment horizontal="right" vertical="center"/>
    </xf>
    <xf numFmtId="164" fontId="6" fillId="0" borderId="3" xfId="0" applyNumberFormat="1" applyFont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0" fillId="0" borderId="0" xfId="0" applyNumberFormat="1" applyAlignment="1">
      <alignment horizontal="right"/>
    </xf>
    <xf numFmtId="0" fontId="5" fillId="0" borderId="2" xfId="0" applyFont="1" applyBorder="1" applyAlignment="1"/>
    <xf numFmtId="0" fontId="5" fillId="0" borderId="9" xfId="0" applyFont="1" applyBorder="1"/>
    <xf numFmtId="0" fontId="5" fillId="0" borderId="10" xfId="0" applyFont="1" applyBorder="1"/>
    <xf numFmtId="0" fontId="5" fillId="0" borderId="7" xfId="0" applyFont="1" applyBorder="1"/>
    <xf numFmtId="0" fontId="5" fillId="0" borderId="13" xfId="0" applyFont="1" applyFill="1" applyBorder="1" applyAlignment="1">
      <alignment horizontal="right" vertical="top" wrapText="1"/>
    </xf>
    <xf numFmtId="0" fontId="5" fillId="0" borderId="12" xfId="0" applyFont="1" applyFill="1" applyBorder="1" applyAlignment="1">
      <alignment vertical="top" wrapText="1"/>
    </xf>
    <xf numFmtId="0" fontId="5" fillId="0" borderId="7" xfId="0" applyFont="1" applyBorder="1" applyAlignment="1">
      <alignment horizontal="right"/>
    </xf>
    <xf numFmtId="0" fontId="5" fillId="0" borderId="2" xfId="0" applyFont="1" applyBorder="1" applyAlignment="1"/>
    <xf numFmtId="0" fontId="0" fillId="0" borderId="14" xfId="0" applyFont="1" applyBorder="1" applyAlignment="1">
      <alignment vertical="center" wrapText="1"/>
    </xf>
    <xf numFmtId="167" fontId="0" fillId="0" borderId="11" xfId="0" applyNumberFormat="1" applyFont="1" applyBorder="1" applyAlignment="1">
      <alignment horizontal="right" vertical="center"/>
    </xf>
    <xf numFmtId="168" fontId="0" fillId="0" borderId="11" xfId="0" applyNumberFormat="1" applyFont="1" applyBorder="1" applyAlignment="1">
      <alignment horizontal="right" vertical="center"/>
    </xf>
    <xf numFmtId="0" fontId="5" fillId="0" borderId="1" xfId="1" applyFont="1" applyFill="1" applyBorder="1" applyAlignment="1" applyProtection="1">
      <alignment horizontal="center" wrapText="1"/>
    </xf>
    <xf numFmtId="166" fontId="9" fillId="0" borderId="1" xfId="2" applyNumberFormat="1" applyFont="1" applyFill="1" applyBorder="1" applyAlignment="1">
      <alignment horizontal="center" wrapText="1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5" fillId="0" borderId="2" xfId="0" applyFont="1" applyBorder="1" applyAlignment="1"/>
    <xf numFmtId="0" fontId="0" fillId="0" borderId="15" xfId="0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/>
    <xf numFmtId="0" fontId="5" fillId="0" borderId="3" xfId="0" applyFont="1" applyBorder="1" applyAlignment="1"/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</cellXfs>
  <cellStyles count="4">
    <cellStyle name="Excel Built-in Normal" xfId="1"/>
    <cellStyle name="TableStyleLight1" xfId="2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165"/>
  <sheetViews>
    <sheetView tabSelected="1" view="pageBreakPreview" topLeftCell="A144" zoomScale="85" zoomScaleNormal="70" zoomScaleSheetLayoutView="85" workbookViewId="0">
      <selection activeCell="B151" sqref="B151:D151"/>
    </sheetView>
  </sheetViews>
  <sheetFormatPr defaultRowHeight="12.75"/>
  <cols>
    <col min="1" max="1" width="6.28515625" customWidth="1"/>
    <col min="2" max="2" width="6.42578125" customWidth="1"/>
    <col min="3" max="3" width="63.85546875" customWidth="1"/>
    <col min="4" max="4" width="46.42578125" customWidth="1"/>
    <col min="5" max="5" width="10.28515625" style="2" customWidth="1"/>
    <col min="6" max="6" width="12.140625" customWidth="1"/>
    <col min="7" max="7" width="15.42578125" style="26" customWidth="1"/>
    <col min="8" max="8" width="19.5703125" style="26" customWidth="1"/>
    <col min="9" max="9" width="28.7109375" customWidth="1"/>
    <col min="11" max="11" width="12.140625" customWidth="1"/>
  </cols>
  <sheetData>
    <row r="1" spans="2:9" ht="5.25" customHeight="1"/>
    <row r="2" spans="2:9" ht="5.25" customHeight="1"/>
    <row r="3" spans="2:9" ht="21" customHeight="1">
      <c r="B3" s="22"/>
      <c r="C3" s="22"/>
      <c r="D3" s="22"/>
      <c r="E3" s="22"/>
      <c r="F3" s="22"/>
      <c r="G3" s="27"/>
      <c r="H3" s="68" t="s">
        <v>166</v>
      </c>
      <c r="I3" s="68"/>
    </row>
    <row r="4" spans="2:9" ht="15.75">
      <c r="B4" s="22"/>
      <c r="C4" s="67" t="s">
        <v>21</v>
      </c>
      <c r="D4" s="67"/>
      <c r="E4" s="67"/>
      <c r="F4" s="67"/>
      <c r="G4" s="67"/>
      <c r="H4" s="67"/>
      <c r="I4" s="67"/>
    </row>
    <row r="5" spans="2:9" ht="15.75">
      <c r="B5" s="22"/>
      <c r="C5" s="23"/>
      <c r="D5" s="23"/>
      <c r="E5" s="23"/>
      <c r="F5" s="23"/>
      <c r="G5" s="27"/>
      <c r="H5" s="27"/>
      <c r="I5" s="22"/>
    </row>
    <row r="6" spans="2:9" ht="15.75">
      <c r="B6" s="75"/>
      <c r="C6" s="75"/>
      <c r="D6" s="75"/>
      <c r="E6" s="75"/>
      <c r="F6" s="75"/>
      <c r="G6" s="75"/>
      <c r="H6" s="75"/>
      <c r="I6" s="22"/>
    </row>
    <row r="7" spans="2:9" ht="34.5" customHeight="1">
      <c r="B7" s="76" t="s">
        <v>0</v>
      </c>
      <c r="C7" s="78" t="s">
        <v>1</v>
      </c>
      <c r="D7" s="79"/>
      <c r="E7" s="80"/>
      <c r="F7" s="69" t="s">
        <v>2</v>
      </c>
      <c r="G7" s="69" t="s">
        <v>13</v>
      </c>
      <c r="H7" s="69" t="s">
        <v>16</v>
      </c>
      <c r="I7" s="69" t="s">
        <v>19</v>
      </c>
    </row>
    <row r="8" spans="2:9" ht="84.75" customHeight="1">
      <c r="B8" s="77"/>
      <c r="C8" s="5" t="s">
        <v>14</v>
      </c>
      <c r="D8" s="20" t="s">
        <v>15</v>
      </c>
      <c r="E8" s="21" t="s">
        <v>4</v>
      </c>
      <c r="F8" s="70"/>
      <c r="G8" s="70"/>
      <c r="H8" s="70"/>
      <c r="I8" s="70"/>
    </row>
    <row r="9" spans="2:9" ht="15.75">
      <c r="B9" s="71"/>
      <c r="C9" s="72"/>
      <c r="D9" s="72"/>
      <c r="E9" s="72"/>
      <c r="F9" s="72"/>
      <c r="G9" s="73"/>
      <c r="H9" s="74"/>
      <c r="I9" s="24" t="s">
        <v>12</v>
      </c>
    </row>
    <row r="10" spans="2:9" s="25" customFormat="1" ht="15.75" customHeight="1">
      <c r="B10" s="32">
        <v>1</v>
      </c>
      <c r="C10" s="40" t="s">
        <v>23</v>
      </c>
      <c r="D10" s="43" t="s">
        <v>22</v>
      </c>
      <c r="E10" s="48" t="s">
        <v>162</v>
      </c>
      <c r="F10" s="44">
        <v>1</v>
      </c>
      <c r="G10" s="42">
        <v>1287</v>
      </c>
      <c r="H10" s="41">
        <f>G10*1.18</f>
        <v>1518.6599999999999</v>
      </c>
      <c r="I10" s="53" t="s">
        <v>20</v>
      </c>
    </row>
    <row r="11" spans="2:9" s="25" customFormat="1" ht="15.75" customHeight="1">
      <c r="B11" s="39">
        <v>2</v>
      </c>
      <c r="C11" s="40" t="s">
        <v>24</v>
      </c>
      <c r="D11" s="43" t="s">
        <v>22</v>
      </c>
      <c r="E11" s="48" t="s">
        <v>162</v>
      </c>
      <c r="F11" s="44">
        <v>1</v>
      </c>
      <c r="G11" s="42">
        <v>1293</v>
      </c>
      <c r="H11" s="41">
        <f t="shared" ref="H11:H58" si="0">G11*1.18</f>
        <v>1525.74</v>
      </c>
      <c r="I11" s="54"/>
    </row>
    <row r="12" spans="2:9" s="25" customFormat="1" ht="15.75" customHeight="1">
      <c r="B12" s="39">
        <v>3</v>
      </c>
      <c r="C12" s="40" t="s">
        <v>25</v>
      </c>
      <c r="D12" s="43" t="s">
        <v>22</v>
      </c>
      <c r="E12" s="48" t="s">
        <v>162</v>
      </c>
      <c r="F12" s="44">
        <v>1</v>
      </c>
      <c r="G12" s="41">
        <v>246</v>
      </c>
      <c r="H12" s="41">
        <f t="shared" si="0"/>
        <v>290.27999999999997</v>
      </c>
      <c r="I12" s="54"/>
    </row>
    <row r="13" spans="2:9" s="25" customFormat="1" ht="15.75" customHeight="1">
      <c r="B13" s="47">
        <v>4</v>
      </c>
      <c r="C13" s="40" t="s">
        <v>26</v>
      </c>
      <c r="D13" s="43" t="s">
        <v>22</v>
      </c>
      <c r="E13" s="48" t="s">
        <v>162</v>
      </c>
      <c r="F13" s="44">
        <v>1</v>
      </c>
      <c r="G13" s="41">
        <v>777</v>
      </c>
      <c r="H13" s="41">
        <f t="shared" si="0"/>
        <v>916.8599999999999</v>
      </c>
      <c r="I13" s="54"/>
    </row>
    <row r="14" spans="2:9" s="25" customFormat="1" ht="15.75" customHeight="1">
      <c r="B14" s="47">
        <v>5</v>
      </c>
      <c r="C14" s="40" t="s">
        <v>27</v>
      </c>
      <c r="D14" s="43" t="s">
        <v>22</v>
      </c>
      <c r="E14" s="48" t="s">
        <v>162</v>
      </c>
      <c r="F14" s="44">
        <v>1</v>
      </c>
      <c r="G14" s="42">
        <v>3933</v>
      </c>
      <c r="H14" s="41">
        <f t="shared" si="0"/>
        <v>4640.9399999999996</v>
      </c>
      <c r="I14" s="54"/>
    </row>
    <row r="15" spans="2:9" s="25" customFormat="1" ht="15.75" customHeight="1">
      <c r="B15" s="47">
        <v>6</v>
      </c>
      <c r="C15" s="40" t="s">
        <v>28</v>
      </c>
      <c r="D15" s="43" t="s">
        <v>22</v>
      </c>
      <c r="E15" s="48" t="s">
        <v>162</v>
      </c>
      <c r="F15" s="44">
        <v>1</v>
      </c>
      <c r="G15" s="42">
        <v>4138</v>
      </c>
      <c r="H15" s="41">
        <f t="shared" si="0"/>
        <v>4882.84</v>
      </c>
      <c r="I15" s="54"/>
    </row>
    <row r="16" spans="2:9" s="25" customFormat="1" ht="15.75" customHeight="1">
      <c r="B16" s="47">
        <v>7</v>
      </c>
      <c r="C16" s="40" t="s">
        <v>29</v>
      </c>
      <c r="D16" s="43" t="s">
        <v>22</v>
      </c>
      <c r="E16" s="48" t="s">
        <v>162</v>
      </c>
      <c r="F16" s="44">
        <v>1</v>
      </c>
      <c r="G16" s="42">
        <v>6360</v>
      </c>
      <c r="H16" s="41">
        <f t="shared" si="0"/>
        <v>7504.7999999999993</v>
      </c>
      <c r="I16" s="54"/>
    </row>
    <row r="17" spans="2:9" s="25" customFormat="1" ht="15.75" customHeight="1">
      <c r="B17" s="47">
        <v>8</v>
      </c>
      <c r="C17" s="40" t="s">
        <v>30</v>
      </c>
      <c r="D17" s="43" t="s">
        <v>22</v>
      </c>
      <c r="E17" s="48" t="s">
        <v>162</v>
      </c>
      <c r="F17" s="44">
        <v>1</v>
      </c>
      <c r="G17" s="42">
        <v>2953</v>
      </c>
      <c r="H17" s="41">
        <f t="shared" si="0"/>
        <v>3484.54</v>
      </c>
      <c r="I17" s="54"/>
    </row>
    <row r="18" spans="2:9" s="25" customFormat="1" ht="15.75" customHeight="1">
      <c r="B18" s="47">
        <v>9</v>
      </c>
      <c r="C18" s="40" t="s">
        <v>31</v>
      </c>
      <c r="D18" s="43" t="s">
        <v>22</v>
      </c>
      <c r="E18" s="48" t="s">
        <v>162</v>
      </c>
      <c r="F18" s="44">
        <v>1</v>
      </c>
      <c r="G18" s="42">
        <v>9685</v>
      </c>
      <c r="H18" s="41">
        <f t="shared" si="0"/>
        <v>11428.3</v>
      </c>
      <c r="I18" s="54"/>
    </row>
    <row r="19" spans="2:9" s="25" customFormat="1" ht="15.75" customHeight="1">
      <c r="B19" s="47">
        <v>10</v>
      </c>
      <c r="C19" s="40" t="s">
        <v>32</v>
      </c>
      <c r="D19" s="43" t="s">
        <v>22</v>
      </c>
      <c r="E19" s="48" t="s">
        <v>162</v>
      </c>
      <c r="F19" s="44">
        <v>1</v>
      </c>
      <c r="G19" s="42">
        <v>2175</v>
      </c>
      <c r="H19" s="41">
        <f t="shared" si="0"/>
        <v>2566.5</v>
      </c>
      <c r="I19" s="54"/>
    </row>
    <row r="20" spans="2:9" s="25" customFormat="1" ht="15.75" customHeight="1">
      <c r="B20" s="47">
        <v>11</v>
      </c>
      <c r="C20" s="40" t="s">
        <v>33</v>
      </c>
      <c r="D20" s="43" t="s">
        <v>22</v>
      </c>
      <c r="E20" s="48" t="s">
        <v>162</v>
      </c>
      <c r="F20" s="44">
        <v>1</v>
      </c>
      <c r="G20" s="41">
        <v>46</v>
      </c>
      <c r="H20" s="41">
        <f t="shared" si="0"/>
        <v>54.279999999999994</v>
      </c>
      <c r="I20" s="54"/>
    </row>
    <row r="21" spans="2:9" s="25" customFormat="1" ht="15.75" customHeight="1">
      <c r="B21" s="47">
        <v>12</v>
      </c>
      <c r="C21" s="40" t="s">
        <v>34</v>
      </c>
      <c r="D21" s="43" t="s">
        <v>22</v>
      </c>
      <c r="E21" s="48" t="s">
        <v>162</v>
      </c>
      <c r="F21" s="44">
        <v>1</v>
      </c>
      <c r="G21" s="41">
        <v>105</v>
      </c>
      <c r="H21" s="41">
        <f t="shared" si="0"/>
        <v>123.89999999999999</v>
      </c>
      <c r="I21" s="54"/>
    </row>
    <row r="22" spans="2:9" s="25" customFormat="1" ht="15.75" customHeight="1">
      <c r="B22" s="47">
        <v>13</v>
      </c>
      <c r="C22" s="40" t="s">
        <v>35</v>
      </c>
      <c r="D22" s="43" t="s">
        <v>22</v>
      </c>
      <c r="E22" s="48" t="s">
        <v>162</v>
      </c>
      <c r="F22" s="44">
        <v>1</v>
      </c>
      <c r="G22" s="41">
        <v>83</v>
      </c>
      <c r="H22" s="41">
        <f t="shared" si="0"/>
        <v>97.94</v>
      </c>
      <c r="I22" s="54"/>
    </row>
    <row r="23" spans="2:9" s="25" customFormat="1" ht="15.75" customHeight="1">
      <c r="B23" s="47">
        <v>14</v>
      </c>
      <c r="C23" s="40" t="s">
        <v>36</v>
      </c>
      <c r="D23" s="43" t="s">
        <v>22</v>
      </c>
      <c r="E23" s="48" t="s">
        <v>162</v>
      </c>
      <c r="F23" s="44">
        <v>1</v>
      </c>
      <c r="G23" s="42">
        <v>4056</v>
      </c>
      <c r="H23" s="41">
        <f t="shared" si="0"/>
        <v>4786.08</v>
      </c>
      <c r="I23" s="54"/>
    </row>
    <row r="24" spans="2:9" s="25" customFormat="1" ht="15.75" customHeight="1">
      <c r="B24" s="47">
        <v>15</v>
      </c>
      <c r="C24" s="40" t="s">
        <v>37</v>
      </c>
      <c r="D24" s="43" t="s">
        <v>22</v>
      </c>
      <c r="E24" s="48" t="s">
        <v>162</v>
      </c>
      <c r="F24" s="44">
        <v>1</v>
      </c>
      <c r="G24" s="41">
        <v>730</v>
      </c>
      <c r="H24" s="41">
        <f t="shared" si="0"/>
        <v>861.4</v>
      </c>
      <c r="I24" s="54"/>
    </row>
    <row r="25" spans="2:9" s="25" customFormat="1" ht="15.75" customHeight="1">
      <c r="B25" s="47">
        <v>16</v>
      </c>
      <c r="C25" s="40" t="s">
        <v>38</v>
      </c>
      <c r="D25" s="43" t="s">
        <v>22</v>
      </c>
      <c r="E25" s="48" t="s">
        <v>162</v>
      </c>
      <c r="F25" s="44">
        <v>1</v>
      </c>
      <c r="G25" s="41">
        <v>58</v>
      </c>
      <c r="H25" s="41">
        <f t="shared" si="0"/>
        <v>68.44</v>
      </c>
      <c r="I25" s="54"/>
    </row>
    <row r="26" spans="2:9" s="25" customFormat="1" ht="15.75" customHeight="1">
      <c r="B26" s="47">
        <v>17</v>
      </c>
      <c r="C26" s="40" t="s">
        <v>39</v>
      </c>
      <c r="D26" s="43" t="s">
        <v>22</v>
      </c>
      <c r="E26" s="48" t="s">
        <v>162</v>
      </c>
      <c r="F26" s="44">
        <v>1</v>
      </c>
      <c r="G26" s="41">
        <v>394</v>
      </c>
      <c r="H26" s="41">
        <f t="shared" si="0"/>
        <v>464.91999999999996</v>
      </c>
      <c r="I26" s="54"/>
    </row>
    <row r="27" spans="2:9" s="25" customFormat="1" ht="15.75" customHeight="1">
      <c r="B27" s="47">
        <v>18</v>
      </c>
      <c r="C27" s="40" t="s">
        <v>40</v>
      </c>
      <c r="D27" s="43" t="s">
        <v>22</v>
      </c>
      <c r="E27" s="48" t="s">
        <v>162</v>
      </c>
      <c r="F27" s="44">
        <v>1</v>
      </c>
      <c r="G27" s="41">
        <v>45</v>
      </c>
      <c r="H27" s="41">
        <f t="shared" si="0"/>
        <v>53.099999999999994</v>
      </c>
      <c r="I27" s="54"/>
    </row>
    <row r="28" spans="2:9" s="25" customFormat="1" ht="15.75" customHeight="1">
      <c r="B28" s="47">
        <v>19</v>
      </c>
      <c r="C28" s="40" t="s">
        <v>41</v>
      </c>
      <c r="D28" s="43" t="s">
        <v>22</v>
      </c>
      <c r="E28" s="48" t="s">
        <v>162</v>
      </c>
      <c r="F28" s="44">
        <v>1</v>
      </c>
      <c r="G28" s="41">
        <v>782</v>
      </c>
      <c r="H28" s="41">
        <f t="shared" si="0"/>
        <v>922.76</v>
      </c>
      <c r="I28" s="54"/>
    </row>
    <row r="29" spans="2:9" s="25" customFormat="1" ht="15.75" customHeight="1">
      <c r="B29" s="47">
        <v>20</v>
      </c>
      <c r="C29" s="40" t="s">
        <v>42</v>
      </c>
      <c r="D29" s="43" t="s">
        <v>22</v>
      </c>
      <c r="E29" s="48" t="s">
        <v>162</v>
      </c>
      <c r="F29" s="44">
        <v>1</v>
      </c>
      <c r="G29" s="41">
        <v>247</v>
      </c>
      <c r="H29" s="41">
        <f t="shared" si="0"/>
        <v>291.45999999999998</v>
      </c>
      <c r="I29" s="54"/>
    </row>
    <row r="30" spans="2:9" s="25" customFormat="1" ht="15.75" customHeight="1">
      <c r="B30" s="47">
        <v>21</v>
      </c>
      <c r="C30" s="40" t="s">
        <v>43</v>
      </c>
      <c r="D30" s="43" t="s">
        <v>22</v>
      </c>
      <c r="E30" s="48" t="s">
        <v>162</v>
      </c>
      <c r="F30" s="44">
        <v>1</v>
      </c>
      <c r="G30" s="42">
        <v>2622</v>
      </c>
      <c r="H30" s="41">
        <f t="shared" si="0"/>
        <v>3093.96</v>
      </c>
      <c r="I30" s="54"/>
    </row>
    <row r="31" spans="2:9" s="25" customFormat="1" ht="15.75" customHeight="1">
      <c r="B31" s="47">
        <v>22</v>
      </c>
      <c r="C31" s="40" t="s">
        <v>44</v>
      </c>
      <c r="D31" s="43" t="s">
        <v>22</v>
      </c>
      <c r="E31" s="48" t="s">
        <v>162</v>
      </c>
      <c r="F31" s="44">
        <v>1</v>
      </c>
      <c r="G31" s="42">
        <v>3190</v>
      </c>
      <c r="H31" s="41">
        <f t="shared" si="0"/>
        <v>3764.2</v>
      </c>
      <c r="I31" s="54"/>
    </row>
    <row r="32" spans="2:9" s="25" customFormat="1" ht="15.75" customHeight="1">
      <c r="B32" s="47">
        <v>23</v>
      </c>
      <c r="C32" s="40" t="s">
        <v>45</v>
      </c>
      <c r="D32" s="43" t="s">
        <v>22</v>
      </c>
      <c r="E32" s="48" t="s">
        <v>162</v>
      </c>
      <c r="F32" s="44">
        <v>1</v>
      </c>
      <c r="G32" s="41">
        <v>824</v>
      </c>
      <c r="H32" s="41">
        <f t="shared" si="0"/>
        <v>972.31999999999994</v>
      </c>
      <c r="I32" s="54"/>
    </row>
    <row r="33" spans="2:9" s="25" customFormat="1" ht="15.75" customHeight="1">
      <c r="B33" s="47">
        <v>24</v>
      </c>
      <c r="C33" s="40" t="s">
        <v>46</v>
      </c>
      <c r="D33" s="43" t="s">
        <v>22</v>
      </c>
      <c r="E33" s="48" t="s">
        <v>162</v>
      </c>
      <c r="F33" s="44">
        <v>1</v>
      </c>
      <c r="G33" s="41">
        <v>128</v>
      </c>
      <c r="H33" s="41">
        <f t="shared" si="0"/>
        <v>151.04</v>
      </c>
      <c r="I33" s="54"/>
    </row>
    <row r="34" spans="2:9" s="25" customFormat="1" ht="15.75" customHeight="1">
      <c r="B34" s="47">
        <v>25</v>
      </c>
      <c r="C34" s="40" t="s">
        <v>47</v>
      </c>
      <c r="D34" s="43" t="s">
        <v>22</v>
      </c>
      <c r="E34" s="48" t="s">
        <v>162</v>
      </c>
      <c r="F34" s="44">
        <v>1</v>
      </c>
      <c r="G34" s="41">
        <v>86</v>
      </c>
      <c r="H34" s="41">
        <f t="shared" si="0"/>
        <v>101.47999999999999</v>
      </c>
      <c r="I34" s="54"/>
    </row>
    <row r="35" spans="2:9" s="25" customFormat="1" ht="15.75" customHeight="1">
      <c r="B35" s="47">
        <v>26</v>
      </c>
      <c r="C35" s="40" t="s">
        <v>48</v>
      </c>
      <c r="D35" s="43" t="s">
        <v>22</v>
      </c>
      <c r="E35" s="48" t="s">
        <v>162</v>
      </c>
      <c r="F35" s="44">
        <v>1</v>
      </c>
      <c r="G35" s="41">
        <v>363</v>
      </c>
      <c r="H35" s="41">
        <f t="shared" si="0"/>
        <v>428.34</v>
      </c>
      <c r="I35" s="54"/>
    </row>
    <row r="36" spans="2:9" s="25" customFormat="1" ht="15.75" customHeight="1">
      <c r="B36" s="47">
        <v>27</v>
      </c>
      <c r="C36" s="40" t="s">
        <v>49</v>
      </c>
      <c r="D36" s="43" t="s">
        <v>22</v>
      </c>
      <c r="E36" s="48" t="s">
        <v>162</v>
      </c>
      <c r="F36" s="44">
        <v>1</v>
      </c>
      <c r="G36" s="42">
        <v>2366</v>
      </c>
      <c r="H36" s="41">
        <f t="shared" si="0"/>
        <v>2791.8799999999997</v>
      </c>
      <c r="I36" s="54"/>
    </row>
    <row r="37" spans="2:9" s="25" customFormat="1" ht="15.75" customHeight="1">
      <c r="B37" s="47">
        <v>28</v>
      </c>
      <c r="C37" s="40" t="s">
        <v>50</v>
      </c>
      <c r="D37" s="43" t="s">
        <v>22</v>
      </c>
      <c r="E37" s="48" t="s">
        <v>162</v>
      </c>
      <c r="F37" s="44">
        <v>1</v>
      </c>
      <c r="G37" s="42">
        <v>1905</v>
      </c>
      <c r="H37" s="41">
        <f t="shared" si="0"/>
        <v>2247.9</v>
      </c>
      <c r="I37" s="54"/>
    </row>
    <row r="38" spans="2:9" s="25" customFormat="1" ht="15.75" customHeight="1">
      <c r="B38" s="47">
        <v>29</v>
      </c>
      <c r="C38" s="40" t="s">
        <v>51</v>
      </c>
      <c r="D38" s="43" t="s">
        <v>22</v>
      </c>
      <c r="E38" s="48" t="s">
        <v>162</v>
      </c>
      <c r="F38" s="44">
        <v>1</v>
      </c>
      <c r="G38" s="42">
        <v>5422</v>
      </c>
      <c r="H38" s="41">
        <f t="shared" si="0"/>
        <v>6397.96</v>
      </c>
      <c r="I38" s="54"/>
    </row>
    <row r="39" spans="2:9" s="25" customFormat="1" ht="15.75" customHeight="1">
      <c r="B39" s="47">
        <v>30</v>
      </c>
      <c r="C39" s="40" t="s">
        <v>52</v>
      </c>
      <c r="D39" s="43" t="s">
        <v>22</v>
      </c>
      <c r="E39" s="48" t="s">
        <v>162</v>
      </c>
      <c r="F39" s="44">
        <v>1</v>
      </c>
      <c r="G39" s="42">
        <v>4574</v>
      </c>
      <c r="H39" s="41">
        <f t="shared" si="0"/>
        <v>5397.32</v>
      </c>
      <c r="I39" s="54"/>
    </row>
    <row r="40" spans="2:9" s="25" customFormat="1" ht="15.75" customHeight="1">
      <c r="B40" s="47">
        <v>31</v>
      </c>
      <c r="C40" s="40" t="s">
        <v>53</v>
      </c>
      <c r="D40" s="43" t="s">
        <v>22</v>
      </c>
      <c r="E40" s="48" t="s">
        <v>162</v>
      </c>
      <c r="F40" s="44">
        <v>1</v>
      </c>
      <c r="G40" s="42">
        <v>2296</v>
      </c>
      <c r="H40" s="41">
        <f t="shared" si="0"/>
        <v>2709.2799999999997</v>
      </c>
      <c r="I40" s="54"/>
    </row>
    <row r="41" spans="2:9" s="25" customFormat="1" ht="15.75" customHeight="1">
      <c r="B41" s="47">
        <v>32</v>
      </c>
      <c r="C41" s="40" t="s">
        <v>54</v>
      </c>
      <c r="D41" s="43" t="s">
        <v>22</v>
      </c>
      <c r="E41" s="48" t="s">
        <v>162</v>
      </c>
      <c r="F41" s="44">
        <v>1</v>
      </c>
      <c r="G41" s="41">
        <v>207</v>
      </c>
      <c r="H41" s="41">
        <f t="shared" si="0"/>
        <v>244.26</v>
      </c>
      <c r="I41" s="54"/>
    </row>
    <row r="42" spans="2:9" s="25" customFormat="1" ht="15.75" customHeight="1">
      <c r="B42" s="47">
        <v>33</v>
      </c>
      <c r="C42" s="40" t="s">
        <v>55</v>
      </c>
      <c r="D42" s="43" t="s">
        <v>22</v>
      </c>
      <c r="E42" s="48" t="s">
        <v>162</v>
      </c>
      <c r="F42" s="44">
        <v>1</v>
      </c>
      <c r="G42" s="41">
        <v>36</v>
      </c>
      <c r="H42" s="41">
        <f t="shared" si="0"/>
        <v>42.48</v>
      </c>
      <c r="I42" s="54"/>
    </row>
    <row r="43" spans="2:9" s="25" customFormat="1" ht="15.75" customHeight="1">
      <c r="B43" s="47">
        <v>34</v>
      </c>
      <c r="C43" s="40" t="s">
        <v>56</v>
      </c>
      <c r="D43" s="43" t="s">
        <v>22</v>
      </c>
      <c r="E43" s="48" t="s">
        <v>162</v>
      </c>
      <c r="F43" s="44">
        <v>1</v>
      </c>
      <c r="G43" s="42">
        <v>6266</v>
      </c>
      <c r="H43" s="41">
        <f t="shared" si="0"/>
        <v>7393.8799999999992</v>
      </c>
      <c r="I43" s="54"/>
    </row>
    <row r="44" spans="2:9" s="25" customFormat="1" ht="15.75" customHeight="1">
      <c r="B44" s="47">
        <v>35</v>
      </c>
      <c r="C44" s="40" t="s">
        <v>57</v>
      </c>
      <c r="D44" s="43" t="s">
        <v>22</v>
      </c>
      <c r="E44" s="48" t="s">
        <v>162</v>
      </c>
      <c r="F44" s="44">
        <v>1</v>
      </c>
      <c r="G44" s="42">
        <v>6266</v>
      </c>
      <c r="H44" s="41">
        <f t="shared" si="0"/>
        <v>7393.8799999999992</v>
      </c>
      <c r="I44" s="54"/>
    </row>
    <row r="45" spans="2:9" s="25" customFormat="1" ht="15.75" customHeight="1">
      <c r="B45" s="47">
        <v>36</v>
      </c>
      <c r="C45" s="40" t="s">
        <v>58</v>
      </c>
      <c r="D45" s="43" t="s">
        <v>22</v>
      </c>
      <c r="E45" s="48" t="s">
        <v>162</v>
      </c>
      <c r="F45" s="44">
        <v>1</v>
      </c>
      <c r="G45" s="42">
        <v>1782</v>
      </c>
      <c r="H45" s="41">
        <f t="shared" si="0"/>
        <v>2102.7599999999998</v>
      </c>
      <c r="I45" s="54"/>
    </row>
    <row r="46" spans="2:9" s="25" customFormat="1" ht="15.75" customHeight="1">
      <c r="B46" s="47">
        <v>37</v>
      </c>
      <c r="C46" s="40" t="s">
        <v>59</v>
      </c>
      <c r="D46" s="43" t="s">
        <v>22</v>
      </c>
      <c r="E46" s="48" t="s">
        <v>162</v>
      </c>
      <c r="F46" s="44">
        <v>1</v>
      </c>
      <c r="G46" s="41">
        <v>799</v>
      </c>
      <c r="H46" s="41">
        <f t="shared" si="0"/>
        <v>942.81999999999994</v>
      </c>
      <c r="I46" s="54"/>
    </row>
    <row r="47" spans="2:9" s="25" customFormat="1" ht="15.75" customHeight="1">
      <c r="B47" s="47">
        <v>38</v>
      </c>
      <c r="C47" s="40" t="s">
        <v>60</v>
      </c>
      <c r="D47" s="43" t="s">
        <v>22</v>
      </c>
      <c r="E47" s="48" t="s">
        <v>162</v>
      </c>
      <c r="F47" s="44">
        <v>1</v>
      </c>
      <c r="G47" s="41">
        <v>13</v>
      </c>
      <c r="H47" s="41">
        <f t="shared" si="0"/>
        <v>15.34</v>
      </c>
      <c r="I47" s="54"/>
    </row>
    <row r="48" spans="2:9" s="25" customFormat="1" ht="15.75" customHeight="1">
      <c r="B48" s="47">
        <v>39</v>
      </c>
      <c r="C48" s="40" t="s">
        <v>61</v>
      </c>
      <c r="D48" s="43" t="s">
        <v>22</v>
      </c>
      <c r="E48" s="48" t="s">
        <v>162</v>
      </c>
      <c r="F48" s="44">
        <v>1</v>
      </c>
      <c r="G48" s="41">
        <v>13</v>
      </c>
      <c r="H48" s="41">
        <f t="shared" si="0"/>
        <v>15.34</v>
      </c>
      <c r="I48" s="54"/>
    </row>
    <row r="49" spans="2:9" s="25" customFormat="1" ht="15.75" customHeight="1">
      <c r="B49" s="47">
        <v>40</v>
      </c>
      <c r="C49" s="40" t="s">
        <v>62</v>
      </c>
      <c r="D49" s="43" t="s">
        <v>22</v>
      </c>
      <c r="E49" s="48" t="s">
        <v>162</v>
      </c>
      <c r="F49" s="44">
        <v>1</v>
      </c>
      <c r="G49" s="41">
        <v>232</v>
      </c>
      <c r="H49" s="41">
        <f t="shared" si="0"/>
        <v>273.76</v>
      </c>
      <c r="I49" s="54"/>
    </row>
    <row r="50" spans="2:9" s="25" customFormat="1" ht="15.75" customHeight="1">
      <c r="B50" s="47">
        <v>41</v>
      </c>
      <c r="C50" s="40" t="s">
        <v>63</v>
      </c>
      <c r="D50" s="43" t="s">
        <v>22</v>
      </c>
      <c r="E50" s="48" t="s">
        <v>162</v>
      </c>
      <c r="F50" s="44">
        <v>1</v>
      </c>
      <c r="G50" s="41">
        <v>23</v>
      </c>
      <c r="H50" s="41">
        <f t="shared" si="0"/>
        <v>27.139999999999997</v>
      </c>
      <c r="I50" s="54"/>
    </row>
    <row r="51" spans="2:9" s="25" customFormat="1" ht="15.75" customHeight="1">
      <c r="B51" s="47">
        <v>42</v>
      </c>
      <c r="C51" s="40" t="s">
        <v>64</v>
      </c>
      <c r="D51" s="43" t="s">
        <v>22</v>
      </c>
      <c r="E51" s="48" t="s">
        <v>162</v>
      </c>
      <c r="F51" s="44">
        <v>1</v>
      </c>
      <c r="G51" s="41">
        <v>23</v>
      </c>
      <c r="H51" s="41">
        <f t="shared" si="0"/>
        <v>27.139999999999997</v>
      </c>
      <c r="I51" s="54"/>
    </row>
    <row r="52" spans="2:9" s="25" customFormat="1" ht="15.75" customHeight="1">
      <c r="B52" s="47">
        <v>43</v>
      </c>
      <c r="C52" s="40" t="s">
        <v>65</v>
      </c>
      <c r="D52" s="43" t="s">
        <v>22</v>
      </c>
      <c r="E52" s="48" t="s">
        <v>162</v>
      </c>
      <c r="F52" s="44">
        <v>1</v>
      </c>
      <c r="G52" s="42">
        <v>1771</v>
      </c>
      <c r="H52" s="41">
        <f t="shared" si="0"/>
        <v>2089.7799999999997</v>
      </c>
      <c r="I52" s="54"/>
    </row>
    <row r="53" spans="2:9" s="25" customFormat="1" ht="15.75" customHeight="1">
      <c r="B53" s="47">
        <v>44</v>
      </c>
      <c r="C53" s="40" t="s">
        <v>66</v>
      </c>
      <c r="D53" s="43" t="s">
        <v>22</v>
      </c>
      <c r="E53" s="48" t="s">
        <v>162</v>
      </c>
      <c r="F53" s="44">
        <v>1</v>
      </c>
      <c r="G53" s="42">
        <v>3778</v>
      </c>
      <c r="H53" s="41">
        <f t="shared" si="0"/>
        <v>4458.04</v>
      </c>
      <c r="I53" s="54"/>
    </row>
    <row r="54" spans="2:9" s="25" customFormat="1" ht="15.75" customHeight="1">
      <c r="B54" s="47">
        <v>45</v>
      </c>
      <c r="C54" s="40" t="s">
        <v>67</v>
      </c>
      <c r="D54" s="43" t="s">
        <v>22</v>
      </c>
      <c r="E54" s="48" t="s">
        <v>162</v>
      </c>
      <c r="F54" s="44">
        <v>1</v>
      </c>
      <c r="G54" s="42">
        <v>7595</v>
      </c>
      <c r="H54" s="41">
        <f t="shared" si="0"/>
        <v>8962.1</v>
      </c>
      <c r="I54" s="54"/>
    </row>
    <row r="55" spans="2:9" s="25" customFormat="1" ht="15.75" customHeight="1">
      <c r="B55" s="47">
        <v>46</v>
      </c>
      <c r="C55" s="40" t="s">
        <v>68</v>
      </c>
      <c r="D55" s="43" t="s">
        <v>22</v>
      </c>
      <c r="E55" s="48" t="s">
        <v>162</v>
      </c>
      <c r="F55" s="44">
        <v>1</v>
      </c>
      <c r="G55" s="42">
        <v>1898</v>
      </c>
      <c r="H55" s="41">
        <f t="shared" si="0"/>
        <v>2239.64</v>
      </c>
      <c r="I55" s="54"/>
    </row>
    <row r="56" spans="2:9" s="25" customFormat="1" ht="15.75" customHeight="1">
      <c r="B56" s="47">
        <v>47</v>
      </c>
      <c r="C56" s="40" t="s">
        <v>69</v>
      </c>
      <c r="D56" s="43" t="s">
        <v>22</v>
      </c>
      <c r="E56" s="48" t="s">
        <v>162</v>
      </c>
      <c r="F56" s="44">
        <v>1</v>
      </c>
      <c r="G56" s="41">
        <v>422</v>
      </c>
      <c r="H56" s="41">
        <f t="shared" si="0"/>
        <v>497.96</v>
      </c>
      <c r="I56" s="54"/>
    </row>
    <row r="57" spans="2:9" s="25" customFormat="1" ht="15.75" customHeight="1">
      <c r="B57" s="47">
        <v>48</v>
      </c>
      <c r="C57" s="40" t="s">
        <v>70</v>
      </c>
      <c r="D57" s="43" t="s">
        <v>22</v>
      </c>
      <c r="E57" s="48" t="s">
        <v>162</v>
      </c>
      <c r="F57" s="44">
        <v>1</v>
      </c>
      <c r="G57" s="41">
        <v>213</v>
      </c>
      <c r="H57" s="41">
        <f t="shared" si="0"/>
        <v>251.33999999999997</v>
      </c>
      <c r="I57" s="54"/>
    </row>
    <row r="58" spans="2:9" s="25" customFormat="1" ht="15.75" customHeight="1">
      <c r="B58" s="47">
        <v>49</v>
      </c>
      <c r="C58" s="40" t="s">
        <v>71</v>
      </c>
      <c r="D58" s="43" t="s">
        <v>22</v>
      </c>
      <c r="E58" s="48" t="s">
        <v>162</v>
      </c>
      <c r="F58" s="44">
        <v>1</v>
      </c>
      <c r="G58" s="42">
        <v>1340</v>
      </c>
      <c r="H58" s="41">
        <f t="shared" si="0"/>
        <v>1581.1999999999998</v>
      </c>
      <c r="I58" s="54"/>
    </row>
    <row r="59" spans="2:9" s="25" customFormat="1" ht="15.75" customHeight="1">
      <c r="B59" s="47">
        <v>50</v>
      </c>
      <c r="C59" s="40" t="s">
        <v>72</v>
      </c>
      <c r="D59" s="43" t="s">
        <v>22</v>
      </c>
      <c r="E59" s="48" t="s">
        <v>163</v>
      </c>
      <c r="F59" s="44">
        <v>1</v>
      </c>
      <c r="G59" s="41">
        <v>239</v>
      </c>
      <c r="H59" s="41">
        <f t="shared" ref="H59:H111" si="1">G59*1.18</f>
        <v>282.02</v>
      </c>
      <c r="I59" s="54"/>
    </row>
    <row r="60" spans="2:9" s="25" customFormat="1" ht="15.75" customHeight="1">
      <c r="B60" s="47">
        <v>51</v>
      </c>
      <c r="C60" s="40" t="s">
        <v>73</v>
      </c>
      <c r="D60" s="43" t="s">
        <v>22</v>
      </c>
      <c r="E60" s="48" t="s">
        <v>162</v>
      </c>
      <c r="F60" s="44">
        <v>1</v>
      </c>
      <c r="G60" s="41">
        <v>57</v>
      </c>
      <c r="H60" s="41">
        <f t="shared" si="1"/>
        <v>67.259999999999991</v>
      </c>
      <c r="I60" s="54"/>
    </row>
    <row r="61" spans="2:9" s="25" customFormat="1" ht="15.75" customHeight="1">
      <c r="B61" s="47">
        <v>52</v>
      </c>
      <c r="C61" s="40" t="s">
        <v>74</v>
      </c>
      <c r="D61" s="43" t="s">
        <v>22</v>
      </c>
      <c r="E61" s="48" t="s">
        <v>162</v>
      </c>
      <c r="F61" s="44">
        <v>1</v>
      </c>
      <c r="G61" s="42">
        <v>3872</v>
      </c>
      <c r="H61" s="41">
        <f t="shared" si="1"/>
        <v>4568.96</v>
      </c>
      <c r="I61" s="54"/>
    </row>
    <row r="62" spans="2:9" s="25" customFormat="1" ht="15.75" customHeight="1">
      <c r="B62" s="47">
        <v>53</v>
      </c>
      <c r="C62" s="40" t="s">
        <v>75</v>
      </c>
      <c r="D62" s="43" t="s">
        <v>22</v>
      </c>
      <c r="E62" s="48" t="s">
        <v>162</v>
      </c>
      <c r="F62" s="44">
        <v>1</v>
      </c>
      <c r="G62" s="42">
        <v>2736</v>
      </c>
      <c r="H62" s="41">
        <f t="shared" si="1"/>
        <v>3228.48</v>
      </c>
      <c r="I62" s="54"/>
    </row>
    <row r="63" spans="2:9" s="25" customFormat="1" ht="15.75" customHeight="1">
      <c r="B63" s="47">
        <v>54</v>
      </c>
      <c r="C63" s="40" t="s">
        <v>76</v>
      </c>
      <c r="D63" s="43" t="s">
        <v>22</v>
      </c>
      <c r="E63" s="48" t="s">
        <v>162</v>
      </c>
      <c r="F63" s="44">
        <v>1</v>
      </c>
      <c r="G63" s="41">
        <v>295</v>
      </c>
      <c r="H63" s="41">
        <f t="shared" si="1"/>
        <v>348.09999999999997</v>
      </c>
      <c r="I63" s="54"/>
    </row>
    <row r="64" spans="2:9" s="25" customFormat="1" ht="15.75" customHeight="1">
      <c r="B64" s="47">
        <v>55</v>
      </c>
      <c r="C64" s="40" t="s">
        <v>77</v>
      </c>
      <c r="D64" s="43" t="s">
        <v>22</v>
      </c>
      <c r="E64" s="48" t="s">
        <v>162</v>
      </c>
      <c r="F64" s="44">
        <v>1</v>
      </c>
      <c r="G64" s="42">
        <v>1831</v>
      </c>
      <c r="H64" s="41">
        <f t="shared" si="1"/>
        <v>2160.58</v>
      </c>
      <c r="I64" s="54"/>
    </row>
    <row r="65" spans="2:9" s="25" customFormat="1" ht="15.75" customHeight="1">
      <c r="B65" s="47">
        <v>56</v>
      </c>
      <c r="C65" s="40" t="s">
        <v>78</v>
      </c>
      <c r="D65" s="43" t="s">
        <v>22</v>
      </c>
      <c r="E65" s="48" t="s">
        <v>163</v>
      </c>
      <c r="F65" s="44">
        <v>1</v>
      </c>
      <c r="G65" s="41">
        <v>176</v>
      </c>
      <c r="H65" s="41">
        <f t="shared" si="1"/>
        <v>207.67999999999998</v>
      </c>
      <c r="I65" s="54"/>
    </row>
    <row r="66" spans="2:9" s="25" customFormat="1" ht="15.75" customHeight="1">
      <c r="B66" s="47">
        <v>57</v>
      </c>
      <c r="C66" s="40" t="s">
        <v>79</v>
      </c>
      <c r="D66" s="43" t="s">
        <v>22</v>
      </c>
      <c r="E66" s="48" t="s">
        <v>162</v>
      </c>
      <c r="F66" s="44">
        <v>1</v>
      </c>
      <c r="G66" s="41">
        <v>79</v>
      </c>
      <c r="H66" s="41">
        <f t="shared" si="1"/>
        <v>93.22</v>
      </c>
      <c r="I66" s="54"/>
    </row>
    <row r="67" spans="2:9" s="25" customFormat="1" ht="15.75" customHeight="1">
      <c r="B67" s="47">
        <v>58</v>
      </c>
      <c r="C67" s="40" t="s">
        <v>80</v>
      </c>
      <c r="D67" s="43" t="s">
        <v>22</v>
      </c>
      <c r="E67" s="48" t="s">
        <v>162</v>
      </c>
      <c r="F67" s="44">
        <v>1</v>
      </c>
      <c r="G67" s="42">
        <v>10077</v>
      </c>
      <c r="H67" s="41">
        <f t="shared" si="1"/>
        <v>11890.859999999999</v>
      </c>
      <c r="I67" s="54"/>
    </row>
    <row r="68" spans="2:9" s="25" customFormat="1" ht="15.75" customHeight="1">
      <c r="B68" s="47">
        <v>59</v>
      </c>
      <c r="C68" s="40" t="s">
        <v>81</v>
      </c>
      <c r="D68" s="43" t="s">
        <v>22</v>
      </c>
      <c r="E68" s="48" t="s">
        <v>162</v>
      </c>
      <c r="F68" s="44">
        <v>1</v>
      </c>
      <c r="G68" s="42">
        <v>10077</v>
      </c>
      <c r="H68" s="41">
        <f t="shared" si="1"/>
        <v>11890.859999999999</v>
      </c>
      <c r="I68" s="54"/>
    </row>
    <row r="69" spans="2:9" s="25" customFormat="1" ht="15.75" customHeight="1">
      <c r="B69" s="47">
        <v>60</v>
      </c>
      <c r="C69" s="40" t="s">
        <v>82</v>
      </c>
      <c r="D69" s="43" t="s">
        <v>22</v>
      </c>
      <c r="E69" s="48" t="s">
        <v>162</v>
      </c>
      <c r="F69" s="44">
        <v>1</v>
      </c>
      <c r="G69" s="41">
        <v>36</v>
      </c>
      <c r="H69" s="41">
        <f t="shared" si="1"/>
        <v>42.48</v>
      </c>
      <c r="I69" s="54"/>
    </row>
    <row r="70" spans="2:9" s="25" customFormat="1" ht="15.75" customHeight="1">
      <c r="B70" s="47">
        <v>61</v>
      </c>
      <c r="C70" s="40" t="s">
        <v>83</v>
      </c>
      <c r="D70" s="43" t="s">
        <v>22</v>
      </c>
      <c r="E70" s="48" t="s">
        <v>162</v>
      </c>
      <c r="F70" s="44">
        <v>1</v>
      </c>
      <c r="G70" s="41">
        <v>23</v>
      </c>
      <c r="H70" s="41">
        <f t="shared" si="1"/>
        <v>27.139999999999997</v>
      </c>
      <c r="I70" s="54"/>
    </row>
    <row r="71" spans="2:9" s="25" customFormat="1" ht="15.75" customHeight="1">
      <c r="B71" s="47">
        <v>62</v>
      </c>
      <c r="C71" s="40" t="s">
        <v>84</v>
      </c>
      <c r="D71" s="43" t="s">
        <v>22</v>
      </c>
      <c r="E71" s="48" t="s">
        <v>162</v>
      </c>
      <c r="F71" s="44">
        <v>1</v>
      </c>
      <c r="G71" s="42">
        <v>11306</v>
      </c>
      <c r="H71" s="41">
        <f t="shared" si="1"/>
        <v>13341.08</v>
      </c>
      <c r="I71" s="54"/>
    </row>
    <row r="72" spans="2:9" s="25" customFormat="1" ht="15.75" customHeight="1">
      <c r="B72" s="47">
        <v>63</v>
      </c>
      <c r="C72" s="40" t="s">
        <v>85</v>
      </c>
      <c r="D72" s="43" t="s">
        <v>22</v>
      </c>
      <c r="E72" s="48" t="s">
        <v>162</v>
      </c>
      <c r="F72" s="44">
        <v>1</v>
      </c>
      <c r="G72" s="41">
        <v>517</v>
      </c>
      <c r="H72" s="41">
        <f t="shared" si="1"/>
        <v>610.05999999999995</v>
      </c>
      <c r="I72" s="54"/>
    </row>
    <row r="73" spans="2:9" s="25" customFormat="1" ht="15.75" customHeight="1">
      <c r="B73" s="47">
        <v>64</v>
      </c>
      <c r="C73" s="40" t="s">
        <v>86</v>
      </c>
      <c r="D73" s="43" t="s">
        <v>22</v>
      </c>
      <c r="E73" s="48" t="s">
        <v>162</v>
      </c>
      <c r="F73" s="44">
        <v>1</v>
      </c>
      <c r="G73" s="41">
        <v>111</v>
      </c>
      <c r="H73" s="41">
        <f t="shared" si="1"/>
        <v>130.97999999999999</v>
      </c>
      <c r="I73" s="54"/>
    </row>
    <row r="74" spans="2:9" s="25" customFormat="1" ht="15.75" customHeight="1">
      <c r="B74" s="47">
        <v>65</v>
      </c>
      <c r="C74" s="40" t="s">
        <v>87</v>
      </c>
      <c r="D74" s="43" t="s">
        <v>22</v>
      </c>
      <c r="E74" s="48" t="s">
        <v>162</v>
      </c>
      <c r="F74" s="44">
        <v>1</v>
      </c>
      <c r="G74" s="41">
        <v>105</v>
      </c>
      <c r="H74" s="41">
        <f t="shared" si="1"/>
        <v>123.89999999999999</v>
      </c>
      <c r="I74" s="54"/>
    </row>
    <row r="75" spans="2:9" s="25" customFormat="1" ht="15.75" customHeight="1">
      <c r="B75" s="47">
        <v>66</v>
      </c>
      <c r="C75" s="40" t="s">
        <v>88</v>
      </c>
      <c r="D75" s="43" t="s">
        <v>22</v>
      </c>
      <c r="E75" s="48" t="s">
        <v>162</v>
      </c>
      <c r="F75" s="44">
        <v>1</v>
      </c>
      <c r="G75" s="41">
        <v>128</v>
      </c>
      <c r="H75" s="41">
        <f t="shared" si="1"/>
        <v>151.04</v>
      </c>
      <c r="I75" s="54"/>
    </row>
    <row r="76" spans="2:9" s="25" customFormat="1" ht="15.75" customHeight="1">
      <c r="B76" s="47">
        <v>67</v>
      </c>
      <c r="C76" s="40" t="s">
        <v>89</v>
      </c>
      <c r="D76" s="43" t="s">
        <v>22</v>
      </c>
      <c r="E76" s="48" t="s">
        <v>162</v>
      </c>
      <c r="F76" s="44">
        <v>1</v>
      </c>
      <c r="G76" s="41">
        <v>123</v>
      </c>
      <c r="H76" s="41">
        <f t="shared" si="1"/>
        <v>145.13999999999999</v>
      </c>
      <c r="I76" s="54"/>
    </row>
    <row r="77" spans="2:9" s="25" customFormat="1" ht="15.75" customHeight="1">
      <c r="B77" s="47">
        <v>68</v>
      </c>
      <c r="C77" s="40" t="s">
        <v>90</v>
      </c>
      <c r="D77" s="43" t="s">
        <v>22</v>
      </c>
      <c r="E77" s="48" t="s">
        <v>162</v>
      </c>
      <c r="F77" s="44">
        <v>1</v>
      </c>
      <c r="G77" s="41">
        <v>155</v>
      </c>
      <c r="H77" s="41">
        <f t="shared" si="1"/>
        <v>182.89999999999998</v>
      </c>
      <c r="I77" s="54"/>
    </row>
    <row r="78" spans="2:9" s="25" customFormat="1" ht="15.75" customHeight="1">
      <c r="B78" s="47">
        <v>69</v>
      </c>
      <c r="C78" s="40" t="s">
        <v>91</v>
      </c>
      <c r="D78" s="43" t="s">
        <v>22</v>
      </c>
      <c r="E78" s="48" t="s">
        <v>162</v>
      </c>
      <c r="F78" s="44">
        <v>1</v>
      </c>
      <c r="G78" s="41">
        <v>145</v>
      </c>
      <c r="H78" s="41">
        <f t="shared" si="1"/>
        <v>171.1</v>
      </c>
      <c r="I78" s="54"/>
    </row>
    <row r="79" spans="2:9" s="25" customFormat="1" ht="15.75" customHeight="1">
      <c r="B79" s="47">
        <v>70</v>
      </c>
      <c r="C79" s="40" t="s">
        <v>92</v>
      </c>
      <c r="D79" s="43" t="s">
        <v>22</v>
      </c>
      <c r="E79" s="48" t="s">
        <v>162</v>
      </c>
      <c r="F79" s="44">
        <v>1</v>
      </c>
      <c r="G79" s="41">
        <v>183</v>
      </c>
      <c r="H79" s="41">
        <f t="shared" si="1"/>
        <v>215.94</v>
      </c>
      <c r="I79" s="54"/>
    </row>
    <row r="80" spans="2:9" s="25" customFormat="1" ht="15.75" customHeight="1">
      <c r="B80" s="47">
        <v>71</v>
      </c>
      <c r="C80" s="40" t="s">
        <v>93</v>
      </c>
      <c r="D80" s="43" t="s">
        <v>22</v>
      </c>
      <c r="E80" s="48" t="s">
        <v>162</v>
      </c>
      <c r="F80" s="44">
        <v>1</v>
      </c>
      <c r="G80" s="41">
        <v>92</v>
      </c>
      <c r="H80" s="41">
        <f t="shared" si="1"/>
        <v>108.55999999999999</v>
      </c>
      <c r="I80" s="54"/>
    </row>
    <row r="81" spans="2:9" s="25" customFormat="1" ht="15.75" customHeight="1">
      <c r="B81" s="47">
        <v>72</v>
      </c>
      <c r="C81" s="40" t="s">
        <v>94</v>
      </c>
      <c r="D81" s="43" t="s">
        <v>22</v>
      </c>
      <c r="E81" s="48" t="s">
        <v>162</v>
      </c>
      <c r="F81" s="44">
        <v>1</v>
      </c>
      <c r="G81" s="42">
        <v>1124</v>
      </c>
      <c r="H81" s="41">
        <f t="shared" si="1"/>
        <v>1326.32</v>
      </c>
      <c r="I81" s="54"/>
    </row>
    <row r="82" spans="2:9" s="25" customFormat="1" ht="15.75" customHeight="1">
      <c r="B82" s="47">
        <v>73</v>
      </c>
      <c r="C82" s="40" t="s">
        <v>95</v>
      </c>
      <c r="D82" s="43" t="s">
        <v>22</v>
      </c>
      <c r="E82" s="48" t="s">
        <v>163</v>
      </c>
      <c r="F82" s="44">
        <v>1</v>
      </c>
      <c r="G82" s="41">
        <v>31</v>
      </c>
      <c r="H82" s="41">
        <f t="shared" si="1"/>
        <v>36.58</v>
      </c>
      <c r="I82" s="54"/>
    </row>
    <row r="83" spans="2:9" s="25" customFormat="1" ht="15.75" customHeight="1">
      <c r="B83" s="47">
        <v>74</v>
      </c>
      <c r="C83" s="40" t="s">
        <v>96</v>
      </c>
      <c r="D83" s="43" t="s">
        <v>22</v>
      </c>
      <c r="E83" s="48" t="s">
        <v>162</v>
      </c>
      <c r="F83" s="44">
        <v>1</v>
      </c>
      <c r="G83" s="41">
        <v>57</v>
      </c>
      <c r="H83" s="41">
        <f t="shared" si="1"/>
        <v>67.259999999999991</v>
      </c>
      <c r="I83" s="54"/>
    </row>
    <row r="84" spans="2:9" s="25" customFormat="1" ht="15.75" customHeight="1">
      <c r="B84" s="47">
        <v>75</v>
      </c>
      <c r="C84" s="40" t="s">
        <v>97</v>
      </c>
      <c r="D84" s="43" t="s">
        <v>22</v>
      </c>
      <c r="E84" s="48" t="s">
        <v>162</v>
      </c>
      <c r="F84" s="44">
        <v>1</v>
      </c>
      <c r="G84" s="41">
        <v>351</v>
      </c>
      <c r="H84" s="41">
        <f t="shared" si="1"/>
        <v>414.17999999999995</v>
      </c>
      <c r="I84" s="54"/>
    </row>
    <row r="85" spans="2:9" s="25" customFormat="1" ht="15.75" customHeight="1">
      <c r="B85" s="47">
        <v>76</v>
      </c>
      <c r="C85" s="40" t="s">
        <v>98</v>
      </c>
      <c r="D85" s="43" t="s">
        <v>22</v>
      </c>
      <c r="E85" s="48" t="s">
        <v>162</v>
      </c>
      <c r="F85" s="44">
        <v>1</v>
      </c>
      <c r="G85" s="42">
        <v>1019</v>
      </c>
      <c r="H85" s="41">
        <f t="shared" si="1"/>
        <v>1202.4199999999998</v>
      </c>
      <c r="I85" s="54"/>
    </row>
    <row r="86" spans="2:9" s="25" customFormat="1" ht="15.75" customHeight="1">
      <c r="B86" s="47">
        <v>77</v>
      </c>
      <c r="C86" s="40" t="s">
        <v>99</v>
      </c>
      <c r="D86" s="43" t="s">
        <v>22</v>
      </c>
      <c r="E86" s="48" t="s">
        <v>162</v>
      </c>
      <c r="F86" s="44">
        <v>1</v>
      </c>
      <c r="G86" s="41">
        <v>326</v>
      </c>
      <c r="H86" s="41">
        <f t="shared" si="1"/>
        <v>384.68</v>
      </c>
      <c r="I86" s="54"/>
    </row>
    <row r="87" spans="2:9" s="25" customFormat="1" ht="15.75" customHeight="1">
      <c r="B87" s="47">
        <v>78</v>
      </c>
      <c r="C87" s="40" t="s">
        <v>100</v>
      </c>
      <c r="D87" s="43" t="s">
        <v>22</v>
      </c>
      <c r="E87" s="48" t="s">
        <v>162</v>
      </c>
      <c r="F87" s="44">
        <v>1</v>
      </c>
      <c r="G87" s="41">
        <v>273</v>
      </c>
      <c r="H87" s="41">
        <f t="shared" si="1"/>
        <v>322.14</v>
      </c>
      <c r="I87" s="54"/>
    </row>
    <row r="88" spans="2:9" s="25" customFormat="1" ht="15.75" customHeight="1">
      <c r="B88" s="47">
        <v>79</v>
      </c>
      <c r="C88" s="40" t="s">
        <v>101</v>
      </c>
      <c r="D88" s="43" t="s">
        <v>22</v>
      </c>
      <c r="E88" s="48" t="s">
        <v>162</v>
      </c>
      <c r="F88" s="44">
        <v>1</v>
      </c>
      <c r="G88" s="41">
        <v>419</v>
      </c>
      <c r="H88" s="41">
        <f t="shared" si="1"/>
        <v>494.41999999999996</v>
      </c>
      <c r="I88" s="54"/>
    </row>
    <row r="89" spans="2:9" s="25" customFormat="1" ht="15.75" customHeight="1">
      <c r="B89" s="47">
        <v>80</v>
      </c>
      <c r="C89" s="40" t="s">
        <v>102</v>
      </c>
      <c r="D89" s="43" t="s">
        <v>22</v>
      </c>
      <c r="E89" s="48" t="s">
        <v>162</v>
      </c>
      <c r="F89" s="44">
        <v>1</v>
      </c>
      <c r="G89" s="42">
        <v>1467</v>
      </c>
      <c r="H89" s="41">
        <f t="shared" si="1"/>
        <v>1731.06</v>
      </c>
      <c r="I89" s="54"/>
    </row>
    <row r="90" spans="2:9" s="25" customFormat="1" ht="15.75" customHeight="1">
      <c r="B90" s="47">
        <v>81</v>
      </c>
      <c r="C90" s="40" t="s">
        <v>103</v>
      </c>
      <c r="D90" s="43" t="s">
        <v>22</v>
      </c>
      <c r="E90" s="48" t="s">
        <v>162</v>
      </c>
      <c r="F90" s="44">
        <v>1</v>
      </c>
      <c r="G90" s="42">
        <v>3627</v>
      </c>
      <c r="H90" s="41">
        <f t="shared" si="1"/>
        <v>4279.8599999999997</v>
      </c>
      <c r="I90" s="54"/>
    </row>
    <row r="91" spans="2:9" s="25" customFormat="1" ht="15.75" customHeight="1">
      <c r="B91" s="47">
        <v>82</v>
      </c>
      <c r="C91" s="40" t="s">
        <v>104</v>
      </c>
      <c r="D91" s="43" t="s">
        <v>22</v>
      </c>
      <c r="E91" s="48" t="s">
        <v>162</v>
      </c>
      <c r="F91" s="44">
        <v>1</v>
      </c>
      <c r="G91" s="41">
        <v>225</v>
      </c>
      <c r="H91" s="41">
        <f t="shared" si="1"/>
        <v>265.5</v>
      </c>
      <c r="I91" s="54"/>
    </row>
    <row r="92" spans="2:9" s="25" customFormat="1" ht="15.75" customHeight="1">
      <c r="B92" s="47">
        <v>83</v>
      </c>
      <c r="C92" s="40" t="s">
        <v>105</v>
      </c>
      <c r="D92" s="43" t="s">
        <v>22</v>
      </c>
      <c r="E92" s="48" t="s">
        <v>162</v>
      </c>
      <c r="F92" s="44">
        <v>1</v>
      </c>
      <c r="G92" s="41">
        <v>169</v>
      </c>
      <c r="H92" s="41">
        <f t="shared" si="1"/>
        <v>199.42</v>
      </c>
      <c r="I92" s="54"/>
    </row>
    <row r="93" spans="2:9" s="25" customFormat="1" ht="15.75" customHeight="1">
      <c r="B93" s="47">
        <v>84</v>
      </c>
      <c r="C93" s="40" t="s">
        <v>106</v>
      </c>
      <c r="D93" s="43" t="s">
        <v>22</v>
      </c>
      <c r="E93" s="48" t="s">
        <v>162</v>
      </c>
      <c r="F93" s="44">
        <v>1</v>
      </c>
      <c r="G93" s="42">
        <v>4056</v>
      </c>
      <c r="H93" s="41">
        <f t="shared" si="1"/>
        <v>4786.08</v>
      </c>
      <c r="I93" s="54"/>
    </row>
    <row r="94" spans="2:9" s="25" customFormat="1" ht="15.75" customHeight="1">
      <c r="B94" s="47">
        <v>85</v>
      </c>
      <c r="C94" s="40" t="s">
        <v>107</v>
      </c>
      <c r="D94" s="43" t="s">
        <v>22</v>
      </c>
      <c r="E94" s="48" t="s">
        <v>162</v>
      </c>
      <c r="F94" s="44">
        <v>1</v>
      </c>
      <c r="G94" s="42">
        <v>1121</v>
      </c>
      <c r="H94" s="41">
        <f t="shared" si="1"/>
        <v>1322.78</v>
      </c>
      <c r="I94" s="54"/>
    </row>
    <row r="95" spans="2:9" s="25" customFormat="1" ht="15.75" customHeight="1">
      <c r="B95" s="47">
        <v>86</v>
      </c>
      <c r="C95" s="40" t="s">
        <v>108</v>
      </c>
      <c r="D95" s="43" t="s">
        <v>22</v>
      </c>
      <c r="E95" s="48" t="s">
        <v>162</v>
      </c>
      <c r="F95" s="44">
        <v>1</v>
      </c>
      <c r="G95" s="41">
        <v>25</v>
      </c>
      <c r="H95" s="41">
        <f t="shared" si="1"/>
        <v>29.5</v>
      </c>
      <c r="I95" s="54"/>
    </row>
    <row r="96" spans="2:9" s="25" customFormat="1" ht="15.75" customHeight="1">
      <c r="B96" s="47">
        <v>87</v>
      </c>
      <c r="C96" s="40" t="s">
        <v>109</v>
      </c>
      <c r="D96" s="43" t="s">
        <v>22</v>
      </c>
      <c r="E96" s="48" t="s">
        <v>162</v>
      </c>
      <c r="F96" s="44">
        <v>1</v>
      </c>
      <c r="G96" s="41">
        <v>25</v>
      </c>
      <c r="H96" s="41">
        <f t="shared" si="1"/>
        <v>29.5</v>
      </c>
      <c r="I96" s="54"/>
    </row>
    <row r="97" spans="2:9" s="25" customFormat="1" ht="15.75" customHeight="1">
      <c r="B97" s="47">
        <v>88</v>
      </c>
      <c r="C97" s="40" t="s">
        <v>110</v>
      </c>
      <c r="D97" s="43" t="s">
        <v>22</v>
      </c>
      <c r="E97" s="48" t="s">
        <v>162</v>
      </c>
      <c r="F97" s="44">
        <v>1</v>
      </c>
      <c r="G97" s="41">
        <v>366</v>
      </c>
      <c r="H97" s="41">
        <f t="shared" si="1"/>
        <v>431.88</v>
      </c>
      <c r="I97" s="54"/>
    </row>
    <row r="98" spans="2:9" s="25" customFormat="1" ht="15.75" customHeight="1">
      <c r="B98" s="47">
        <v>89</v>
      </c>
      <c r="C98" s="40" t="s">
        <v>111</v>
      </c>
      <c r="D98" s="43" t="s">
        <v>22</v>
      </c>
      <c r="E98" s="48" t="s">
        <v>162</v>
      </c>
      <c r="F98" s="44">
        <v>1</v>
      </c>
      <c r="G98" s="41">
        <v>127</v>
      </c>
      <c r="H98" s="41">
        <f t="shared" si="1"/>
        <v>149.85999999999999</v>
      </c>
      <c r="I98" s="54"/>
    </row>
    <row r="99" spans="2:9" s="25" customFormat="1" ht="15.75" customHeight="1">
      <c r="B99" s="47">
        <v>90</v>
      </c>
      <c r="C99" s="40" t="s">
        <v>112</v>
      </c>
      <c r="D99" s="43" t="s">
        <v>22</v>
      </c>
      <c r="E99" s="48" t="s">
        <v>162</v>
      </c>
      <c r="F99" s="44">
        <v>1</v>
      </c>
      <c r="G99" s="41">
        <v>218</v>
      </c>
      <c r="H99" s="41">
        <f t="shared" si="1"/>
        <v>257.24</v>
      </c>
      <c r="I99" s="54"/>
    </row>
    <row r="100" spans="2:9" s="25" customFormat="1" ht="15.75" customHeight="1">
      <c r="B100" s="47">
        <v>91</v>
      </c>
      <c r="C100" s="40" t="s">
        <v>113</v>
      </c>
      <c r="D100" s="43" t="s">
        <v>22</v>
      </c>
      <c r="E100" s="48" t="s">
        <v>162</v>
      </c>
      <c r="F100" s="44">
        <v>1</v>
      </c>
      <c r="G100" s="41">
        <v>311</v>
      </c>
      <c r="H100" s="41">
        <f t="shared" si="1"/>
        <v>366.97999999999996</v>
      </c>
      <c r="I100" s="54"/>
    </row>
    <row r="101" spans="2:9" s="25" customFormat="1" ht="15.75" customHeight="1">
      <c r="B101" s="47">
        <v>92</v>
      </c>
      <c r="C101" s="40" t="s">
        <v>114</v>
      </c>
      <c r="D101" s="43" t="s">
        <v>22</v>
      </c>
      <c r="E101" s="48" t="s">
        <v>162</v>
      </c>
      <c r="F101" s="44">
        <v>1</v>
      </c>
      <c r="G101" s="41">
        <v>433</v>
      </c>
      <c r="H101" s="41">
        <f t="shared" si="1"/>
        <v>510.94</v>
      </c>
      <c r="I101" s="54"/>
    </row>
    <row r="102" spans="2:9" s="25" customFormat="1" ht="15.75" customHeight="1">
      <c r="B102" s="47">
        <v>93</v>
      </c>
      <c r="C102" s="40" t="s">
        <v>115</v>
      </c>
      <c r="D102" s="43" t="s">
        <v>22</v>
      </c>
      <c r="E102" s="48" t="s">
        <v>162</v>
      </c>
      <c r="F102" s="44">
        <v>1</v>
      </c>
      <c r="G102" s="41">
        <v>427</v>
      </c>
      <c r="H102" s="41">
        <f t="shared" si="1"/>
        <v>503.85999999999996</v>
      </c>
      <c r="I102" s="54"/>
    </row>
    <row r="103" spans="2:9" s="25" customFormat="1" ht="15.75" customHeight="1">
      <c r="B103" s="47">
        <v>94</v>
      </c>
      <c r="C103" s="40" t="s">
        <v>116</v>
      </c>
      <c r="D103" s="43" t="s">
        <v>22</v>
      </c>
      <c r="E103" s="48" t="s">
        <v>162</v>
      </c>
      <c r="F103" s="44">
        <v>1</v>
      </c>
      <c r="G103" s="41">
        <v>410</v>
      </c>
      <c r="H103" s="41">
        <f t="shared" si="1"/>
        <v>483.79999999999995</v>
      </c>
      <c r="I103" s="54"/>
    </row>
    <row r="104" spans="2:9" s="25" customFormat="1" ht="15.75" customHeight="1">
      <c r="B104" s="47">
        <v>95</v>
      </c>
      <c r="C104" s="40" t="s">
        <v>117</v>
      </c>
      <c r="D104" s="43" t="s">
        <v>22</v>
      </c>
      <c r="E104" s="48" t="s">
        <v>162</v>
      </c>
      <c r="F104" s="44">
        <v>1</v>
      </c>
      <c r="G104" s="41">
        <v>529</v>
      </c>
      <c r="H104" s="41">
        <f t="shared" si="1"/>
        <v>624.21999999999991</v>
      </c>
      <c r="I104" s="54"/>
    </row>
    <row r="105" spans="2:9" s="25" customFormat="1" ht="15.75" customHeight="1">
      <c r="B105" s="47">
        <v>96</v>
      </c>
      <c r="C105" s="40" t="s">
        <v>118</v>
      </c>
      <c r="D105" s="43" t="s">
        <v>22</v>
      </c>
      <c r="E105" s="48" t="s">
        <v>162</v>
      </c>
      <c r="F105" s="44">
        <v>1</v>
      </c>
      <c r="G105" s="41">
        <v>226</v>
      </c>
      <c r="H105" s="41">
        <f t="shared" si="1"/>
        <v>266.68</v>
      </c>
      <c r="I105" s="54"/>
    </row>
    <row r="106" spans="2:9" s="25" customFormat="1" ht="15.75" customHeight="1">
      <c r="B106" s="47">
        <v>97</v>
      </c>
      <c r="C106" s="40" t="s">
        <v>119</v>
      </c>
      <c r="D106" s="43" t="s">
        <v>22</v>
      </c>
      <c r="E106" s="48" t="s">
        <v>162</v>
      </c>
      <c r="F106" s="44">
        <v>1</v>
      </c>
      <c r="G106" s="41">
        <v>314</v>
      </c>
      <c r="H106" s="41">
        <f t="shared" si="1"/>
        <v>370.52</v>
      </c>
      <c r="I106" s="54"/>
    </row>
    <row r="107" spans="2:9" s="25" customFormat="1" ht="15.75" customHeight="1">
      <c r="B107" s="47">
        <v>98</v>
      </c>
      <c r="C107" s="40" t="s">
        <v>120</v>
      </c>
      <c r="D107" s="43" t="s">
        <v>22</v>
      </c>
      <c r="E107" s="48" t="s">
        <v>162</v>
      </c>
      <c r="F107" s="44">
        <v>1</v>
      </c>
      <c r="G107" s="41">
        <v>308</v>
      </c>
      <c r="H107" s="41">
        <f t="shared" si="1"/>
        <v>363.44</v>
      </c>
      <c r="I107" s="54"/>
    </row>
    <row r="108" spans="2:9" s="25" customFormat="1" ht="15.75" customHeight="1">
      <c r="B108" s="47">
        <v>99</v>
      </c>
      <c r="C108" s="40" t="s">
        <v>121</v>
      </c>
      <c r="D108" s="43" t="s">
        <v>22</v>
      </c>
      <c r="E108" s="48" t="s">
        <v>162</v>
      </c>
      <c r="F108" s="44">
        <v>1</v>
      </c>
      <c r="G108" s="41">
        <v>390</v>
      </c>
      <c r="H108" s="41">
        <f t="shared" si="1"/>
        <v>460.2</v>
      </c>
      <c r="I108" s="54"/>
    </row>
    <row r="109" spans="2:9" s="25" customFormat="1" ht="15.75" customHeight="1">
      <c r="B109" s="47">
        <v>100</v>
      </c>
      <c r="C109" s="40" t="s">
        <v>122</v>
      </c>
      <c r="D109" s="43" t="s">
        <v>22</v>
      </c>
      <c r="E109" s="48" t="s">
        <v>162</v>
      </c>
      <c r="F109" s="44">
        <v>1</v>
      </c>
      <c r="G109" s="42">
        <v>11776</v>
      </c>
      <c r="H109" s="41">
        <f t="shared" si="1"/>
        <v>13895.679999999998</v>
      </c>
      <c r="I109" s="54"/>
    </row>
    <row r="110" spans="2:9" s="25" customFormat="1" ht="15.75" customHeight="1">
      <c r="B110" s="47">
        <v>101</v>
      </c>
      <c r="C110" s="40" t="s">
        <v>123</v>
      </c>
      <c r="D110" s="43" t="s">
        <v>22</v>
      </c>
      <c r="E110" s="48" t="s">
        <v>162</v>
      </c>
      <c r="F110" s="44">
        <v>1</v>
      </c>
      <c r="G110" s="42">
        <v>3089</v>
      </c>
      <c r="H110" s="41">
        <f t="shared" si="1"/>
        <v>3645.02</v>
      </c>
      <c r="I110" s="54"/>
    </row>
    <row r="111" spans="2:9" s="25" customFormat="1" ht="15.75" customHeight="1">
      <c r="B111" s="47">
        <v>102</v>
      </c>
      <c r="C111" s="40" t="s">
        <v>124</v>
      </c>
      <c r="D111" s="43" t="s">
        <v>22</v>
      </c>
      <c r="E111" s="48" t="s">
        <v>162</v>
      </c>
      <c r="F111" s="44">
        <v>1</v>
      </c>
      <c r="G111" s="42">
        <v>3013</v>
      </c>
      <c r="H111" s="41">
        <f t="shared" si="1"/>
        <v>3555.3399999999997</v>
      </c>
      <c r="I111" s="54"/>
    </row>
    <row r="112" spans="2:9" s="25" customFormat="1" ht="15.75" customHeight="1">
      <c r="B112" s="47">
        <v>103</v>
      </c>
      <c r="C112" s="40" t="s">
        <v>125</v>
      </c>
      <c r="D112" s="43" t="s">
        <v>22</v>
      </c>
      <c r="E112" s="48" t="s">
        <v>162</v>
      </c>
      <c r="F112" s="44">
        <v>1</v>
      </c>
      <c r="G112" s="41">
        <v>426</v>
      </c>
      <c r="H112" s="41">
        <f t="shared" ref="H112:H148" si="2">G112*1.18</f>
        <v>502.67999999999995</v>
      </c>
      <c r="I112" s="54"/>
    </row>
    <row r="113" spans="2:9" s="25" customFormat="1" ht="15.75" customHeight="1">
      <c r="B113" s="47">
        <v>104</v>
      </c>
      <c r="C113" s="40" t="s">
        <v>126</v>
      </c>
      <c r="D113" s="43" t="s">
        <v>22</v>
      </c>
      <c r="E113" s="48" t="s">
        <v>164</v>
      </c>
      <c r="F113" s="44">
        <v>1</v>
      </c>
      <c r="G113" s="41">
        <v>66</v>
      </c>
      <c r="H113" s="41">
        <f t="shared" si="2"/>
        <v>77.88</v>
      </c>
      <c r="I113" s="54"/>
    </row>
    <row r="114" spans="2:9" s="25" customFormat="1" ht="15.75" customHeight="1">
      <c r="B114" s="47">
        <v>105</v>
      </c>
      <c r="C114" s="40" t="s">
        <v>127</v>
      </c>
      <c r="D114" s="43" t="s">
        <v>22</v>
      </c>
      <c r="E114" s="48" t="s">
        <v>164</v>
      </c>
      <c r="F114" s="44">
        <v>1</v>
      </c>
      <c r="G114" s="41">
        <v>123</v>
      </c>
      <c r="H114" s="41">
        <f t="shared" si="2"/>
        <v>145.13999999999999</v>
      </c>
      <c r="I114" s="54"/>
    </row>
    <row r="115" spans="2:9" s="25" customFormat="1" ht="15.75" customHeight="1">
      <c r="B115" s="47">
        <v>106</v>
      </c>
      <c r="C115" s="40" t="s">
        <v>128</v>
      </c>
      <c r="D115" s="43" t="s">
        <v>22</v>
      </c>
      <c r="E115" s="48" t="s">
        <v>164</v>
      </c>
      <c r="F115" s="44">
        <v>1</v>
      </c>
      <c r="G115" s="41">
        <v>180</v>
      </c>
      <c r="H115" s="41">
        <f t="shared" si="2"/>
        <v>212.39999999999998</v>
      </c>
      <c r="I115" s="54"/>
    </row>
    <row r="116" spans="2:9" s="25" customFormat="1" ht="15.75" customHeight="1">
      <c r="B116" s="47">
        <v>107</v>
      </c>
      <c r="C116" s="40" t="s">
        <v>129</v>
      </c>
      <c r="D116" s="43" t="s">
        <v>22</v>
      </c>
      <c r="E116" s="48" t="s">
        <v>164</v>
      </c>
      <c r="F116" s="44">
        <v>1</v>
      </c>
      <c r="G116" s="41">
        <v>160</v>
      </c>
      <c r="H116" s="41">
        <f t="shared" si="2"/>
        <v>188.79999999999998</v>
      </c>
      <c r="I116" s="54"/>
    </row>
    <row r="117" spans="2:9" s="25" customFormat="1" ht="15.75" customHeight="1">
      <c r="B117" s="47">
        <v>108</v>
      </c>
      <c r="C117" s="40" t="s">
        <v>130</v>
      </c>
      <c r="D117" s="43" t="s">
        <v>22</v>
      </c>
      <c r="E117" s="48" t="s">
        <v>164</v>
      </c>
      <c r="F117" s="44">
        <v>1</v>
      </c>
      <c r="G117" s="41">
        <v>88</v>
      </c>
      <c r="H117" s="41">
        <f t="shared" si="2"/>
        <v>103.83999999999999</v>
      </c>
      <c r="I117" s="54"/>
    </row>
    <row r="118" spans="2:9" s="25" customFormat="1" ht="15.75" customHeight="1">
      <c r="B118" s="47">
        <v>109</v>
      </c>
      <c r="C118" s="40" t="s">
        <v>131</v>
      </c>
      <c r="D118" s="43" t="s">
        <v>22</v>
      </c>
      <c r="E118" s="48" t="s">
        <v>162</v>
      </c>
      <c r="F118" s="44">
        <v>1</v>
      </c>
      <c r="G118" s="41">
        <v>59</v>
      </c>
      <c r="H118" s="41">
        <f t="shared" si="2"/>
        <v>69.61999999999999</v>
      </c>
      <c r="I118" s="54"/>
    </row>
    <row r="119" spans="2:9" s="25" customFormat="1" ht="15.75" customHeight="1">
      <c r="B119" s="47">
        <v>110</v>
      </c>
      <c r="C119" s="40" t="s">
        <v>132</v>
      </c>
      <c r="D119" s="43" t="s">
        <v>22</v>
      </c>
      <c r="E119" s="48" t="s">
        <v>162</v>
      </c>
      <c r="F119" s="44">
        <v>1</v>
      </c>
      <c r="G119" s="41">
        <v>723</v>
      </c>
      <c r="H119" s="41">
        <f t="shared" si="2"/>
        <v>853.14</v>
      </c>
      <c r="I119" s="54"/>
    </row>
    <row r="120" spans="2:9" s="25" customFormat="1" ht="15.75" customHeight="1">
      <c r="B120" s="47">
        <v>111</v>
      </c>
      <c r="C120" s="40" t="s">
        <v>133</v>
      </c>
      <c r="D120" s="43" t="s">
        <v>22</v>
      </c>
      <c r="E120" s="48" t="s">
        <v>162</v>
      </c>
      <c r="F120" s="44">
        <v>1</v>
      </c>
      <c r="G120" s="42">
        <v>2871</v>
      </c>
      <c r="H120" s="41">
        <f t="shared" si="2"/>
        <v>3387.7799999999997</v>
      </c>
      <c r="I120" s="54"/>
    </row>
    <row r="121" spans="2:9" s="25" customFormat="1" ht="15.75" customHeight="1">
      <c r="B121" s="47">
        <v>112</v>
      </c>
      <c r="C121" s="40" t="s">
        <v>134</v>
      </c>
      <c r="D121" s="43" t="s">
        <v>22</v>
      </c>
      <c r="E121" s="48" t="s">
        <v>162</v>
      </c>
      <c r="F121" s="44">
        <v>1</v>
      </c>
      <c r="G121" s="42">
        <v>1690</v>
      </c>
      <c r="H121" s="41">
        <f t="shared" si="2"/>
        <v>1994.1999999999998</v>
      </c>
      <c r="I121" s="54"/>
    </row>
    <row r="122" spans="2:9" s="25" customFormat="1" ht="22.5" customHeight="1">
      <c r="B122" s="47">
        <v>113</v>
      </c>
      <c r="C122" s="40" t="s">
        <v>135</v>
      </c>
      <c r="D122" s="43" t="s">
        <v>22</v>
      </c>
      <c r="E122" s="48" t="s">
        <v>162</v>
      </c>
      <c r="F122" s="44">
        <v>1</v>
      </c>
      <c r="G122" s="42">
        <v>4450</v>
      </c>
      <c r="H122" s="41">
        <f t="shared" si="2"/>
        <v>5251</v>
      </c>
      <c r="I122" s="54"/>
    </row>
    <row r="123" spans="2:9" s="25" customFormat="1" ht="15.75" customHeight="1">
      <c r="B123" s="47">
        <v>114</v>
      </c>
      <c r="C123" s="40" t="s">
        <v>136</v>
      </c>
      <c r="D123" s="43" t="s">
        <v>22</v>
      </c>
      <c r="E123" s="48" t="s">
        <v>162</v>
      </c>
      <c r="F123" s="44">
        <v>1</v>
      </c>
      <c r="G123" s="41">
        <v>356</v>
      </c>
      <c r="H123" s="41">
        <f t="shared" si="2"/>
        <v>420.08</v>
      </c>
      <c r="I123" s="54"/>
    </row>
    <row r="124" spans="2:9" s="25" customFormat="1" ht="15.75" customHeight="1">
      <c r="B124" s="47">
        <v>115</v>
      </c>
      <c r="C124" s="40" t="s">
        <v>137</v>
      </c>
      <c r="D124" s="43" t="s">
        <v>22</v>
      </c>
      <c r="E124" s="48" t="s">
        <v>162</v>
      </c>
      <c r="F124" s="44">
        <v>1</v>
      </c>
      <c r="G124" s="42">
        <v>5512</v>
      </c>
      <c r="H124" s="41">
        <f t="shared" si="2"/>
        <v>6504.16</v>
      </c>
      <c r="I124" s="54"/>
    </row>
    <row r="125" spans="2:9" s="25" customFormat="1" ht="15.75" customHeight="1">
      <c r="B125" s="47">
        <v>116</v>
      </c>
      <c r="C125" s="40" t="s">
        <v>138</v>
      </c>
      <c r="D125" s="43" t="s">
        <v>22</v>
      </c>
      <c r="E125" s="48" t="s">
        <v>162</v>
      </c>
      <c r="F125" s="44">
        <v>1</v>
      </c>
      <c r="G125" s="42">
        <v>4395</v>
      </c>
      <c r="H125" s="41">
        <f t="shared" si="2"/>
        <v>5186.0999999999995</v>
      </c>
      <c r="I125" s="54"/>
    </row>
    <row r="126" spans="2:9" s="25" customFormat="1" ht="15.75" customHeight="1">
      <c r="B126" s="47">
        <v>117</v>
      </c>
      <c r="C126" s="40" t="s">
        <v>139</v>
      </c>
      <c r="D126" s="43" t="s">
        <v>22</v>
      </c>
      <c r="E126" s="48" t="s">
        <v>162</v>
      </c>
      <c r="F126" s="44">
        <v>1</v>
      </c>
      <c r="G126" s="42">
        <v>1948</v>
      </c>
      <c r="H126" s="41">
        <f t="shared" si="2"/>
        <v>2298.64</v>
      </c>
      <c r="I126" s="54"/>
    </row>
    <row r="127" spans="2:9" s="25" customFormat="1" ht="15.75" customHeight="1">
      <c r="B127" s="47">
        <v>118</v>
      </c>
      <c r="C127" s="40" t="s">
        <v>140</v>
      </c>
      <c r="D127" s="43" t="s">
        <v>22</v>
      </c>
      <c r="E127" s="48" t="s">
        <v>163</v>
      </c>
      <c r="F127" s="44">
        <v>1</v>
      </c>
      <c r="G127" s="42">
        <v>1527</v>
      </c>
      <c r="H127" s="41">
        <f t="shared" si="2"/>
        <v>1801.86</v>
      </c>
      <c r="I127" s="54"/>
    </row>
    <row r="128" spans="2:9" s="25" customFormat="1" ht="15.75" customHeight="1">
      <c r="B128" s="47">
        <v>119</v>
      </c>
      <c r="C128" s="40" t="s">
        <v>141</v>
      </c>
      <c r="D128" s="43" t="s">
        <v>22</v>
      </c>
      <c r="E128" s="48" t="s">
        <v>162</v>
      </c>
      <c r="F128" s="44">
        <v>1</v>
      </c>
      <c r="G128" s="41">
        <v>824</v>
      </c>
      <c r="H128" s="41">
        <f t="shared" si="2"/>
        <v>972.31999999999994</v>
      </c>
      <c r="I128" s="54"/>
    </row>
    <row r="129" spans="2:9" s="25" customFormat="1" ht="15.75" customHeight="1">
      <c r="B129" s="47">
        <v>120</v>
      </c>
      <c r="C129" s="40" t="s">
        <v>142</v>
      </c>
      <c r="D129" s="43" t="s">
        <v>22</v>
      </c>
      <c r="E129" s="48" t="s">
        <v>162</v>
      </c>
      <c r="F129" s="44">
        <v>1</v>
      </c>
      <c r="G129" s="42">
        <v>1598</v>
      </c>
      <c r="H129" s="41">
        <f t="shared" si="2"/>
        <v>1885.6399999999999</v>
      </c>
      <c r="I129" s="54"/>
    </row>
    <row r="130" spans="2:9" s="25" customFormat="1" ht="15.75" customHeight="1">
      <c r="B130" s="47">
        <v>121</v>
      </c>
      <c r="C130" s="40" t="s">
        <v>143</v>
      </c>
      <c r="D130" s="43" t="s">
        <v>22</v>
      </c>
      <c r="E130" s="48" t="s">
        <v>162</v>
      </c>
      <c r="F130" s="44">
        <v>1</v>
      </c>
      <c r="G130" s="42">
        <v>1801</v>
      </c>
      <c r="H130" s="41">
        <f t="shared" si="2"/>
        <v>2125.1799999999998</v>
      </c>
      <c r="I130" s="54"/>
    </row>
    <row r="131" spans="2:9" s="25" customFormat="1" ht="15.75" customHeight="1">
      <c r="B131" s="47">
        <v>122</v>
      </c>
      <c r="C131" s="40" t="s">
        <v>144</v>
      </c>
      <c r="D131" s="43" t="s">
        <v>22</v>
      </c>
      <c r="E131" s="48" t="s">
        <v>162</v>
      </c>
      <c r="F131" s="44">
        <v>1</v>
      </c>
      <c r="G131" s="41">
        <v>922</v>
      </c>
      <c r="H131" s="41">
        <f t="shared" si="2"/>
        <v>1087.96</v>
      </c>
      <c r="I131" s="54"/>
    </row>
    <row r="132" spans="2:9" s="25" customFormat="1" ht="15.75" customHeight="1">
      <c r="B132" s="47">
        <v>123</v>
      </c>
      <c r="C132" s="40" t="s">
        <v>145</v>
      </c>
      <c r="D132" s="43" t="s">
        <v>22</v>
      </c>
      <c r="E132" s="48" t="s">
        <v>162</v>
      </c>
      <c r="F132" s="44">
        <v>1</v>
      </c>
      <c r="G132" s="41">
        <v>308</v>
      </c>
      <c r="H132" s="41">
        <f t="shared" si="2"/>
        <v>363.44</v>
      </c>
      <c r="I132" s="54"/>
    </row>
    <row r="133" spans="2:9" s="25" customFormat="1" ht="15.75" customHeight="1">
      <c r="B133" s="47">
        <v>124</v>
      </c>
      <c r="C133" s="40" t="s">
        <v>146</v>
      </c>
      <c r="D133" s="43" t="s">
        <v>22</v>
      </c>
      <c r="E133" s="48" t="s">
        <v>162</v>
      </c>
      <c r="F133" s="44">
        <v>1</v>
      </c>
      <c r="G133" s="41">
        <v>336</v>
      </c>
      <c r="H133" s="41">
        <f t="shared" si="2"/>
        <v>396.47999999999996</v>
      </c>
      <c r="I133" s="54"/>
    </row>
    <row r="134" spans="2:9" s="25" customFormat="1" ht="15.75" customHeight="1">
      <c r="B134" s="47">
        <v>125</v>
      </c>
      <c r="C134" s="40" t="s">
        <v>147</v>
      </c>
      <c r="D134" s="43" t="s">
        <v>22</v>
      </c>
      <c r="E134" s="48" t="s">
        <v>162</v>
      </c>
      <c r="F134" s="44">
        <v>1</v>
      </c>
      <c r="G134" s="41">
        <v>88</v>
      </c>
      <c r="H134" s="41">
        <f t="shared" si="2"/>
        <v>103.83999999999999</v>
      </c>
      <c r="I134" s="54"/>
    </row>
    <row r="135" spans="2:9" s="25" customFormat="1" ht="15.75" customHeight="1">
      <c r="B135" s="47">
        <v>126</v>
      </c>
      <c r="C135" s="40" t="s">
        <v>148</v>
      </c>
      <c r="D135" s="43" t="s">
        <v>22</v>
      </c>
      <c r="E135" s="48" t="s">
        <v>162</v>
      </c>
      <c r="F135" s="44">
        <v>1</v>
      </c>
      <c r="G135" s="41">
        <v>351</v>
      </c>
      <c r="H135" s="41">
        <f t="shared" si="2"/>
        <v>414.17999999999995</v>
      </c>
      <c r="I135" s="54"/>
    </row>
    <row r="136" spans="2:9" s="25" customFormat="1" ht="15.75" customHeight="1">
      <c r="B136" s="47">
        <v>127</v>
      </c>
      <c r="C136" s="40" t="s">
        <v>149</v>
      </c>
      <c r="D136" s="43" t="s">
        <v>22</v>
      </c>
      <c r="E136" s="48" t="s">
        <v>162</v>
      </c>
      <c r="F136" s="44">
        <v>1</v>
      </c>
      <c r="G136" s="41">
        <v>295</v>
      </c>
      <c r="H136" s="41">
        <f t="shared" si="2"/>
        <v>348.09999999999997</v>
      </c>
      <c r="I136" s="54"/>
    </row>
    <row r="137" spans="2:9" s="25" customFormat="1" ht="15.75" customHeight="1">
      <c r="B137" s="47">
        <v>128</v>
      </c>
      <c r="C137" s="40" t="s">
        <v>150</v>
      </c>
      <c r="D137" s="43" t="s">
        <v>22</v>
      </c>
      <c r="E137" s="48" t="s">
        <v>162</v>
      </c>
      <c r="F137" s="44">
        <v>1</v>
      </c>
      <c r="G137" s="41">
        <v>320</v>
      </c>
      <c r="H137" s="41">
        <f t="shared" si="2"/>
        <v>377.59999999999997</v>
      </c>
      <c r="I137" s="54"/>
    </row>
    <row r="138" spans="2:9" s="25" customFormat="1" ht="15.75" customHeight="1">
      <c r="B138" s="47">
        <v>129</v>
      </c>
      <c r="C138" s="40" t="s">
        <v>151</v>
      </c>
      <c r="D138" s="43" t="s">
        <v>22</v>
      </c>
      <c r="E138" s="48" t="s">
        <v>162</v>
      </c>
      <c r="F138" s="44">
        <v>1</v>
      </c>
      <c r="G138" s="41">
        <v>77</v>
      </c>
      <c r="H138" s="41">
        <f t="shared" si="2"/>
        <v>90.86</v>
      </c>
      <c r="I138" s="54"/>
    </row>
    <row r="139" spans="2:9" s="25" customFormat="1" ht="15.75" customHeight="1">
      <c r="B139" s="47">
        <v>130</v>
      </c>
      <c r="C139" s="40" t="s">
        <v>152</v>
      </c>
      <c r="D139" s="43" t="s">
        <v>22</v>
      </c>
      <c r="E139" s="48" t="s">
        <v>162</v>
      </c>
      <c r="F139" s="44">
        <v>1</v>
      </c>
      <c r="G139" s="41">
        <v>155</v>
      </c>
      <c r="H139" s="41">
        <f t="shared" si="2"/>
        <v>182.89999999999998</v>
      </c>
      <c r="I139" s="54"/>
    </row>
    <row r="140" spans="2:9" s="25" customFormat="1" ht="15.75" customHeight="1">
      <c r="B140" s="47">
        <v>131</v>
      </c>
      <c r="C140" s="40" t="s">
        <v>153</v>
      </c>
      <c r="D140" s="43" t="s">
        <v>22</v>
      </c>
      <c r="E140" s="48" t="s">
        <v>162</v>
      </c>
      <c r="F140" s="44">
        <v>1</v>
      </c>
      <c r="G140" s="41">
        <v>155</v>
      </c>
      <c r="H140" s="41">
        <f t="shared" si="2"/>
        <v>182.89999999999998</v>
      </c>
      <c r="I140" s="54"/>
    </row>
    <row r="141" spans="2:9" s="25" customFormat="1" ht="15.75" customHeight="1">
      <c r="B141" s="47">
        <v>132</v>
      </c>
      <c r="C141" s="40" t="s">
        <v>154</v>
      </c>
      <c r="D141" s="43" t="s">
        <v>22</v>
      </c>
      <c r="E141" s="48" t="s">
        <v>162</v>
      </c>
      <c r="F141" s="44">
        <v>1</v>
      </c>
      <c r="G141" s="41">
        <v>866</v>
      </c>
      <c r="H141" s="41">
        <f t="shared" si="2"/>
        <v>1021.88</v>
      </c>
      <c r="I141" s="54"/>
    </row>
    <row r="142" spans="2:9" s="25" customFormat="1" ht="15.75" customHeight="1">
      <c r="B142" s="47">
        <v>133</v>
      </c>
      <c r="C142" s="40" t="s">
        <v>155</v>
      </c>
      <c r="D142" s="43" t="s">
        <v>22</v>
      </c>
      <c r="E142" s="48" t="s">
        <v>162</v>
      </c>
      <c r="F142" s="44">
        <v>1</v>
      </c>
      <c r="G142" s="41">
        <v>99</v>
      </c>
      <c r="H142" s="41">
        <f t="shared" si="2"/>
        <v>116.82</v>
      </c>
      <c r="I142" s="54"/>
    </row>
    <row r="143" spans="2:9" s="25" customFormat="1" ht="15.75" customHeight="1">
      <c r="B143" s="47">
        <v>134</v>
      </c>
      <c r="C143" s="40" t="s">
        <v>156</v>
      </c>
      <c r="D143" s="43" t="s">
        <v>22</v>
      </c>
      <c r="E143" s="48" t="s">
        <v>162</v>
      </c>
      <c r="F143" s="44">
        <v>1</v>
      </c>
      <c r="G143" s="41">
        <v>495</v>
      </c>
      <c r="H143" s="41">
        <f t="shared" si="2"/>
        <v>584.1</v>
      </c>
      <c r="I143" s="54"/>
    </row>
    <row r="144" spans="2:9" s="25" customFormat="1" ht="15.75" customHeight="1">
      <c r="B144" s="47">
        <v>135</v>
      </c>
      <c r="C144" s="40" t="s">
        <v>157</v>
      </c>
      <c r="D144" s="43" t="s">
        <v>22</v>
      </c>
      <c r="E144" s="48" t="s">
        <v>162</v>
      </c>
      <c r="F144" s="44">
        <v>1</v>
      </c>
      <c r="G144" s="41">
        <v>751</v>
      </c>
      <c r="H144" s="41">
        <f t="shared" si="2"/>
        <v>886.18</v>
      </c>
      <c r="I144" s="54"/>
    </row>
    <row r="145" spans="2:14" s="25" customFormat="1" ht="15.75" customHeight="1">
      <c r="B145" s="47">
        <v>136</v>
      </c>
      <c r="C145" s="40" t="s">
        <v>158</v>
      </c>
      <c r="D145" s="43" t="s">
        <v>22</v>
      </c>
      <c r="E145" s="48" t="s">
        <v>162</v>
      </c>
      <c r="F145" s="44">
        <v>1</v>
      </c>
      <c r="G145" s="41">
        <v>657</v>
      </c>
      <c r="H145" s="41">
        <f t="shared" si="2"/>
        <v>775.26</v>
      </c>
      <c r="I145" s="54"/>
    </row>
    <row r="146" spans="2:14" s="25" customFormat="1" ht="15.75" customHeight="1">
      <c r="B146" s="47">
        <v>137</v>
      </c>
      <c r="C146" s="40" t="s">
        <v>159</v>
      </c>
      <c r="D146" s="43" t="s">
        <v>22</v>
      </c>
      <c r="E146" s="48" t="s">
        <v>162</v>
      </c>
      <c r="F146" s="44">
        <v>1</v>
      </c>
      <c r="G146" s="41">
        <v>115</v>
      </c>
      <c r="H146" s="41">
        <f t="shared" si="2"/>
        <v>135.69999999999999</v>
      </c>
      <c r="I146" s="54"/>
    </row>
    <row r="147" spans="2:14" s="25" customFormat="1" ht="15.75" customHeight="1">
      <c r="B147" s="47">
        <v>138</v>
      </c>
      <c r="C147" s="40" t="s">
        <v>160</v>
      </c>
      <c r="D147" s="43" t="s">
        <v>22</v>
      </c>
      <c r="E147" s="48" t="s">
        <v>162</v>
      </c>
      <c r="F147" s="44">
        <v>1</v>
      </c>
      <c r="G147" s="42">
        <v>1980</v>
      </c>
      <c r="H147" s="41">
        <f t="shared" si="2"/>
        <v>2336.4</v>
      </c>
      <c r="I147" s="54"/>
    </row>
    <row r="148" spans="2:14" s="25" customFormat="1" ht="15.75" customHeight="1">
      <c r="B148" s="47">
        <v>139</v>
      </c>
      <c r="C148" s="40" t="s">
        <v>161</v>
      </c>
      <c r="D148" s="43" t="s">
        <v>22</v>
      </c>
      <c r="E148" s="48" t="s">
        <v>162</v>
      </c>
      <c r="F148" s="44">
        <v>1</v>
      </c>
      <c r="G148" s="41">
        <v>84</v>
      </c>
      <c r="H148" s="41">
        <f t="shared" si="2"/>
        <v>99.11999999999999</v>
      </c>
      <c r="I148" s="54"/>
    </row>
    <row r="149" spans="2:14" ht="21" customHeight="1">
      <c r="B149" s="7"/>
      <c r="C149" s="8"/>
      <c r="D149" s="9" t="s">
        <v>12</v>
      </c>
      <c r="E149" s="9"/>
      <c r="F149" s="9"/>
      <c r="G149" s="16" t="s">
        <v>3</v>
      </c>
      <c r="H149" s="29">
        <f>SUM(H10:H148)</f>
        <v>249348.16</v>
      </c>
      <c r="I149" s="6" t="s">
        <v>12</v>
      </c>
    </row>
    <row r="150" spans="2:14" ht="31.5">
      <c r="B150" s="10"/>
      <c r="C150" s="11"/>
      <c r="D150" s="11"/>
      <c r="E150" s="11"/>
      <c r="F150" s="11"/>
      <c r="G150" s="12" t="s">
        <v>5</v>
      </c>
      <c r="H150" s="30">
        <f>H149-(H149/1.18)</f>
        <v>38036.160000000003</v>
      </c>
      <c r="I150" s="6"/>
    </row>
    <row r="151" spans="2:14" ht="31.5" customHeight="1">
      <c r="B151" s="50" t="s">
        <v>165</v>
      </c>
      <c r="C151" s="51"/>
      <c r="D151" s="52"/>
      <c r="E151" s="18"/>
      <c r="F151" s="18"/>
      <c r="G151" s="28"/>
      <c r="H151" s="28"/>
      <c r="I151" s="18"/>
    </row>
    <row r="152" spans="2:14" ht="31.5" customHeight="1">
      <c r="B152" s="49" t="s">
        <v>10</v>
      </c>
      <c r="C152" s="49"/>
      <c r="D152" s="49"/>
      <c r="E152" s="49"/>
      <c r="F152" s="49"/>
      <c r="G152" s="49"/>
      <c r="H152" s="49"/>
      <c r="I152" s="49"/>
    </row>
    <row r="153" spans="2:14" ht="31.5" customHeight="1">
      <c r="B153" s="50" t="s">
        <v>9</v>
      </c>
      <c r="C153" s="52"/>
      <c r="D153" s="19" t="s">
        <v>17</v>
      </c>
      <c r="E153" s="19"/>
      <c r="F153" s="19"/>
      <c r="G153" s="16"/>
      <c r="H153" s="16"/>
      <c r="I153" s="17"/>
    </row>
    <row r="154" spans="2:14" ht="31.5" customHeight="1">
      <c r="B154" s="65"/>
      <c r="C154" s="66"/>
      <c r="D154" s="45"/>
      <c r="E154" s="45"/>
      <c r="F154" s="45"/>
      <c r="G154" s="16"/>
      <c r="H154" s="16"/>
      <c r="I154" s="46"/>
    </row>
    <row r="155" spans="2:14" ht="36" customHeight="1">
      <c r="B155" s="15" t="s">
        <v>6</v>
      </c>
      <c r="C155" s="14"/>
      <c r="D155" s="61" t="s">
        <v>8</v>
      </c>
      <c r="E155" s="61"/>
      <c r="F155" s="61"/>
      <c r="G155" s="61"/>
      <c r="H155" s="61"/>
      <c r="I155" s="62"/>
      <c r="J155" s="3"/>
      <c r="K155" s="3"/>
      <c r="L155" s="3"/>
      <c r="M155" s="3"/>
      <c r="N155" s="3"/>
    </row>
    <row r="156" spans="2:14" ht="112.5" customHeight="1">
      <c r="B156" s="60" t="s">
        <v>7</v>
      </c>
      <c r="C156" s="60"/>
      <c r="D156" s="63" t="s">
        <v>167</v>
      </c>
      <c r="E156" s="64"/>
      <c r="F156" s="64"/>
      <c r="G156" s="36"/>
      <c r="H156" s="36"/>
      <c r="I156" s="37"/>
      <c r="J156" s="4"/>
      <c r="K156" s="4"/>
      <c r="L156" s="4"/>
      <c r="M156" s="4"/>
      <c r="N156" s="4"/>
    </row>
    <row r="157" spans="2:14" ht="24.75" customHeight="1">
      <c r="B157" s="58" t="s">
        <v>11</v>
      </c>
      <c r="C157" s="59"/>
      <c r="D157" s="55" t="s">
        <v>18</v>
      </c>
      <c r="E157" s="56"/>
      <c r="F157" s="56"/>
      <c r="G157" s="56"/>
      <c r="H157" s="56"/>
      <c r="I157" s="57"/>
    </row>
    <row r="158" spans="2:14" ht="15.75">
      <c r="B158" s="33"/>
      <c r="C158" s="35"/>
      <c r="D158" s="33"/>
      <c r="E158" s="35"/>
      <c r="F158" s="35"/>
      <c r="G158" s="38"/>
      <c r="H158" s="38"/>
      <c r="I158" s="34"/>
    </row>
    <row r="159" spans="2:14" ht="15" customHeight="1"/>
    <row r="160" spans="2:14">
      <c r="F160" s="1"/>
      <c r="H160" s="31"/>
    </row>
    <row r="161" spans="6:9">
      <c r="F161" s="1"/>
      <c r="H161" s="31"/>
      <c r="I161" s="13"/>
    </row>
    <row r="162" spans="6:9">
      <c r="F162" s="1"/>
      <c r="H162" s="31"/>
    </row>
    <row r="163" spans="6:9">
      <c r="F163" s="1"/>
      <c r="H163" s="31"/>
      <c r="I163" s="13"/>
    </row>
    <row r="164" spans="6:9">
      <c r="H164" s="31"/>
    </row>
    <row r="165" spans="6:9">
      <c r="H165" s="31"/>
    </row>
  </sheetData>
  <mergeCells count="22">
    <mergeCell ref="H4:I4"/>
    <mergeCell ref="H3:I3"/>
    <mergeCell ref="F7:F8"/>
    <mergeCell ref="I7:I8"/>
    <mergeCell ref="B9:F9"/>
    <mergeCell ref="G9:H9"/>
    <mergeCell ref="B6:H6"/>
    <mergeCell ref="B7:B8"/>
    <mergeCell ref="C4:G4"/>
    <mergeCell ref="C7:E7"/>
    <mergeCell ref="G7:G8"/>
    <mergeCell ref="H7:H8"/>
    <mergeCell ref="B152:I152"/>
    <mergeCell ref="B151:D151"/>
    <mergeCell ref="I10:I148"/>
    <mergeCell ref="B153:C153"/>
    <mergeCell ref="D157:I157"/>
    <mergeCell ref="B157:C157"/>
    <mergeCell ref="B156:C156"/>
    <mergeCell ref="D155:I155"/>
    <mergeCell ref="D156:F156"/>
    <mergeCell ref="B154:C154"/>
  </mergeCells>
  <phoneticPr fontId="1" type="noConversion"/>
  <pageMargins left="0.25" right="0.25" top="0.75" bottom="0.64" header="0.3" footer="0.3"/>
  <pageSetup paperSize="9" scale="6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e.farrahova</cp:lastModifiedBy>
  <cp:lastPrinted>2013-12-11T05:39:40Z</cp:lastPrinted>
  <dcterms:created xsi:type="dcterms:W3CDTF">2012-03-05T06:34:36Z</dcterms:created>
  <dcterms:modified xsi:type="dcterms:W3CDTF">2013-12-11T10:59:38Z</dcterms:modified>
</cp:coreProperties>
</file>